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'Лист3'!$A$1:$S$44</definedName>
  </definedNames>
  <calcPr fullCalcOnLoad="1"/>
</workbook>
</file>

<file path=xl/sharedStrings.xml><?xml version="1.0" encoding="utf-8"?>
<sst xmlns="http://schemas.openxmlformats.org/spreadsheetml/2006/main" count="53" uniqueCount="49">
  <si>
    <t>Сведения об объемах финансирования</t>
  </si>
  <si>
    <t>Наименование мероприятия</t>
  </si>
  <si>
    <t xml:space="preserve">                                                                   (подпись)          (фамилия, инициалы)</t>
  </si>
  <si>
    <t>Руководитель финансового органа    ___________   _____________________</t>
  </si>
  <si>
    <t xml:space="preserve">                                                                    (подпись)       (фамилия, инициалы)</t>
  </si>
  <si>
    <t xml:space="preserve">                                                (фамилия, инициалы)   (номер телефона)</t>
  </si>
  <si>
    <t>ОТЧЕТ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</si>
  <si>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</si>
  <si>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</si>
  <si>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(фамилия, инициалы)</t>
  </si>
  <si>
    <t>_____________</t>
  </si>
  <si>
    <t>Лебединский М.Е.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</si>
  <si>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</si>
  <si>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</si>
  <si>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</si>
  <si>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</si>
  <si>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</si>
  <si>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</si>
  <si>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</si>
  <si>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 xml:space="preserve">Исполнитель       __________________   </t>
  </si>
  <si>
    <t xml:space="preserve">Ленинградской области                       __________       </t>
  </si>
  <si>
    <t>Плановые показатели результа-тивности использо-вания субсидии в сответствии с соглашением</t>
  </si>
  <si>
    <t>Т.П.Федорина</t>
  </si>
  <si>
    <t>Т.П.Федорина,88136746248</t>
  </si>
  <si>
    <t>01 июля  2014 года</t>
  </si>
  <si>
    <t>М.А.Матвеев</t>
  </si>
  <si>
    <t>И.о.главы администрации Борского сельского поселения             Тихвинского муниципального района</t>
  </si>
  <si>
    <t xml:space="preserve">     об использовании субсидии, предоставленной из областного бюджета Ленинградской области администрации Борского сельского поселения Тихвинскогого муниципального района Ленинградской области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                                                                                                                                                               за второй квартал  2014 года</t>
  </si>
  <si>
    <t>Профилировка и подсыпка дороги в деревне Кайвакса</t>
  </si>
  <si>
    <t>Обустройство 2-х колодцев в деревне Сарожа</t>
  </si>
  <si>
    <t>Закупка уличных фонарей для деревень Дуброво,Кайвакса,Кривой Наволок,Монино,Черноваткино</t>
  </si>
  <si>
    <t>Ремонт моста в деревне Шомушка</t>
  </si>
  <si>
    <t>Планировка участка под детские площадки в д.Кайвакса,д.Сарожа</t>
  </si>
  <si>
    <t>Приобретение материалов для обустройства мусорных площадок в деревнях Сарожа,Кайвакса,Шомушка</t>
  </si>
  <si>
    <t>1020м2</t>
  </si>
  <si>
    <t>2шт</t>
  </si>
  <si>
    <t>4шт.</t>
  </si>
  <si>
    <t>2шт.</t>
  </si>
  <si>
    <t>20шт.</t>
  </si>
  <si>
    <t>1шт.</t>
  </si>
  <si>
    <t>Обустройство подъезда и углубление пожарного водоема в деревне Дуброво</t>
  </si>
  <si>
    <t>1шт.                      1шт.</t>
  </si>
  <si>
    <t>901 0409 ЦП27088 244 225 (областной бюджет)    901 0409 ЦП20305 244 225 (местный бюджет)</t>
  </si>
  <si>
    <t>901 0503 ЦП27088 244 340 (областной бюджет)    901 0503 ЦП20304 244 340 (местный бюджет)</t>
  </si>
  <si>
    <t>901 0503 ЦП27088 244 226 (областной бюджет)    901 0503 ЦП20303 244 226 (местный бюджет)</t>
  </si>
  <si>
    <t>901 0503 ЦП27088 244 340 (областной бюджет)    901 0503 ЦП20303 244 340 (местный бюджет)</t>
  </si>
  <si>
    <t>901 0309 ЦП27088 244 226 (областной бюджет)    901 0309 ЦП20302 244 226 (местный бюджет)</t>
  </si>
  <si>
    <t>901 0503 ЦП27088 244 225 (областной бюджет)    901 0503 ЦП20303 244 225 (местный бюджет)</t>
  </si>
  <si>
    <t>Итого: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</si>
</sst>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wrapText="1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G21" sqref="G21:J24"/>
    </sheetView>
  </sheetViews>
  <sheetFormatPr defaultColWidth="9.140625" defaultRowHeight="12.75"/>
  <cols>
    <col min="1" max="1" width="23.140625" style="0" customWidth="1"/>
    <col min="2" max="2" width="35.7109375" style="0" customWidth="1"/>
    <col min="3" max="3" width="8.140625" style="0" customWidth="1"/>
    <col min="4" max="4" width="7.421875" style="0" customWidth="1"/>
    <col min="5" max="5" width="9.8515625" style="0" customWidth="1"/>
    <col min="6" max="6" width="10.140625" style="0" customWidth="1"/>
    <col min="7" max="8" width="8.140625" style="0" customWidth="1"/>
    <col min="9" max="9" width="10.140625" style="0" customWidth="1"/>
    <col min="10" max="10" width="9.00390625" style="0" customWidth="1"/>
    <col min="11" max="11" width="9.57421875" style="0" customWidth="1"/>
  </cols>
  <sheetData>
    <row r="1" spans="10:11" ht="12.75">
      <c r="J1" s="12"/>
      <c r="K1" s="12"/>
    </row>
    <row r="2" spans="1:11" ht="12.75" customHeight="1">
      <c r="A2" s="29" t="s">
        <v>6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6.5" customHeight="1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4.5" customHeight="1" hidden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77.2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2" customFormat="1" ht="27" customHeight="1">
      <c r="A7" s="32" t="s">
        <v>1</v>
      </c>
      <c r="B7" s="32" t="s">
        <v>16</v>
      </c>
      <c r="C7" s="32" t="s">
        <v>21</v>
      </c>
      <c r="D7" s="32" t="s">
        <v>18</v>
      </c>
      <c r="E7" s="40" t="s">
        <v>0</v>
      </c>
      <c r="F7" s="41"/>
      <c r="G7" s="41"/>
      <c r="H7" s="40" t="s">
        <v>12</v>
      </c>
      <c r="I7" s="41"/>
      <c r="J7" s="41"/>
      <c r="K7" s="37" t="s">
        <v>17</v>
      </c>
    </row>
    <row r="8" spans="1:11" s="2" customFormat="1" ht="50.25" customHeight="1">
      <c r="A8" s="33"/>
      <c r="B8" s="35"/>
      <c r="C8" s="33"/>
      <c r="D8" s="33"/>
      <c r="E8" s="41"/>
      <c r="F8" s="41"/>
      <c r="G8" s="41"/>
      <c r="H8" s="41"/>
      <c r="I8" s="41"/>
      <c r="J8" s="41"/>
      <c r="K8" s="38"/>
    </row>
    <row r="9" spans="1:11" s="2" customFormat="1" ht="116.25" customHeight="1">
      <c r="A9" s="34"/>
      <c r="B9" s="36"/>
      <c r="C9" s="33"/>
      <c r="D9" s="33"/>
      <c r="E9" s="6" t="s">
        <v>13</v>
      </c>
      <c r="F9" s="6" t="s">
        <v>14</v>
      </c>
      <c r="G9" s="6" t="s">
        <v>15</v>
      </c>
      <c r="H9" s="6" t="s">
        <v>13</v>
      </c>
      <c r="I9" s="6" t="s">
        <v>14</v>
      </c>
      <c r="J9" s="6" t="s">
        <v>15</v>
      </c>
      <c r="K9" s="39"/>
    </row>
    <row r="10" spans="1:11" ht="29.25" customHeight="1">
      <c r="A10" s="7" t="s">
        <v>28</v>
      </c>
      <c r="B10" s="20" t="s">
        <v>42</v>
      </c>
      <c r="C10" s="8" t="s">
        <v>34</v>
      </c>
      <c r="D10" s="8">
        <v>0</v>
      </c>
      <c r="E10" s="9">
        <f>F10+G10</f>
        <v>476549</v>
      </c>
      <c r="F10" s="9">
        <v>464630</v>
      </c>
      <c r="G10" s="10">
        <v>11919</v>
      </c>
      <c r="H10" s="9">
        <v>0</v>
      </c>
      <c r="I10" s="9">
        <v>0</v>
      </c>
      <c r="J10" s="10">
        <v>0</v>
      </c>
      <c r="K10" s="11">
        <f>F10-I10</f>
        <v>464630</v>
      </c>
    </row>
    <row r="11" spans="1:11" ht="39" customHeight="1">
      <c r="A11" s="7" t="s">
        <v>32</v>
      </c>
      <c r="B11" s="20" t="s">
        <v>44</v>
      </c>
      <c r="C11" s="8" t="s">
        <v>35</v>
      </c>
      <c r="D11" s="8">
        <v>0</v>
      </c>
      <c r="E11" s="9">
        <v>41030</v>
      </c>
      <c r="F11" s="9">
        <v>40000</v>
      </c>
      <c r="G11" s="10">
        <v>1030</v>
      </c>
      <c r="H11" s="9">
        <v>0</v>
      </c>
      <c r="I11" s="9">
        <v>0</v>
      </c>
      <c r="J11" s="10">
        <v>0</v>
      </c>
      <c r="K11" s="11">
        <f aca="true" t="shared" si="0" ref="K11:K16">F11-I11</f>
        <v>40000</v>
      </c>
    </row>
    <row r="12" spans="1:11" ht="49.5" customHeight="1">
      <c r="A12" s="7" t="s">
        <v>33</v>
      </c>
      <c r="B12" s="20" t="s">
        <v>45</v>
      </c>
      <c r="C12" s="8" t="s">
        <v>36</v>
      </c>
      <c r="D12" s="8">
        <v>0</v>
      </c>
      <c r="E12" s="9">
        <f>F12+G12</f>
        <v>66720</v>
      </c>
      <c r="F12" s="9">
        <v>65050</v>
      </c>
      <c r="G12" s="10">
        <v>1670</v>
      </c>
      <c r="H12" s="9">
        <v>0</v>
      </c>
      <c r="I12" s="9">
        <v>0</v>
      </c>
      <c r="J12" s="10">
        <v>0</v>
      </c>
      <c r="K12" s="11">
        <f t="shared" si="0"/>
        <v>65050</v>
      </c>
    </row>
    <row r="13" spans="1:11" ht="27" customHeight="1">
      <c r="A13" s="7" t="s">
        <v>29</v>
      </c>
      <c r="B13" s="20" t="s">
        <v>47</v>
      </c>
      <c r="C13" s="8" t="s">
        <v>37</v>
      </c>
      <c r="D13" s="8">
        <v>0</v>
      </c>
      <c r="E13" s="9">
        <f>F13+G13</f>
        <v>51280</v>
      </c>
      <c r="F13" s="9">
        <v>50000</v>
      </c>
      <c r="G13" s="10">
        <v>1280</v>
      </c>
      <c r="H13" s="9">
        <v>0</v>
      </c>
      <c r="I13" s="9">
        <v>0</v>
      </c>
      <c r="J13" s="10">
        <v>0</v>
      </c>
      <c r="K13" s="11">
        <f t="shared" si="0"/>
        <v>50000</v>
      </c>
    </row>
    <row r="14" spans="1:11" ht="64.5" customHeight="1">
      <c r="A14" s="7" t="s">
        <v>30</v>
      </c>
      <c r="B14" s="20" t="s">
        <v>43</v>
      </c>
      <c r="C14" s="8" t="s">
        <v>38</v>
      </c>
      <c r="D14" s="8">
        <v>0</v>
      </c>
      <c r="E14" s="9">
        <f>F14+G14</f>
        <v>51790</v>
      </c>
      <c r="F14" s="9">
        <v>50500</v>
      </c>
      <c r="G14" s="10">
        <v>1290</v>
      </c>
      <c r="H14" s="9">
        <v>0</v>
      </c>
      <c r="I14" s="9">
        <v>0</v>
      </c>
      <c r="J14" s="10">
        <v>0</v>
      </c>
      <c r="K14" s="11">
        <f t="shared" si="0"/>
        <v>50500</v>
      </c>
    </row>
    <row r="15" spans="1:11" ht="26.25" customHeight="1">
      <c r="A15" s="7" t="s">
        <v>31</v>
      </c>
      <c r="B15" s="20" t="s">
        <v>47</v>
      </c>
      <c r="C15" s="8" t="s">
        <v>39</v>
      </c>
      <c r="D15" s="8">
        <v>0</v>
      </c>
      <c r="E15" s="9">
        <f>F15+G15</f>
        <v>41030</v>
      </c>
      <c r="F15" s="9">
        <v>40000</v>
      </c>
      <c r="G15" s="10">
        <v>1030</v>
      </c>
      <c r="H15" s="9">
        <v>0</v>
      </c>
      <c r="I15" s="9">
        <v>0</v>
      </c>
      <c r="J15" s="10">
        <v>0</v>
      </c>
      <c r="K15" s="11">
        <f t="shared" si="0"/>
        <v>40000</v>
      </c>
    </row>
    <row r="16" spans="1:11" ht="40.5" customHeight="1">
      <c r="A16" s="7" t="s">
        <v>40</v>
      </c>
      <c r="B16" s="20" t="s">
        <v>46</v>
      </c>
      <c r="C16" s="19" t="s">
        <v>41</v>
      </c>
      <c r="D16" s="8">
        <v>0</v>
      </c>
      <c r="E16" s="9">
        <v>71800</v>
      </c>
      <c r="F16" s="9">
        <v>70000</v>
      </c>
      <c r="G16" s="10">
        <v>1800</v>
      </c>
      <c r="H16" s="9">
        <v>0</v>
      </c>
      <c r="I16" s="9">
        <v>0</v>
      </c>
      <c r="J16" s="10">
        <v>0</v>
      </c>
      <c r="K16" s="11">
        <f t="shared" si="0"/>
        <v>70000</v>
      </c>
    </row>
    <row r="17" spans="1:11" ht="40.5" customHeight="1" hidden="1">
      <c r="A17" s="7"/>
      <c r="B17" s="18"/>
      <c r="C17" s="8"/>
      <c r="D17" s="8"/>
      <c r="E17" s="9">
        <f>SUM(E10:E16)</f>
        <v>800199</v>
      </c>
      <c r="F17" s="9"/>
      <c r="G17" s="10">
        <f>SUM(G10:G16)</f>
        <v>20019</v>
      </c>
      <c r="H17" s="11"/>
      <c r="I17" s="11"/>
      <c r="J17" s="11">
        <f>SUM(J10:J16)</f>
        <v>0</v>
      </c>
      <c r="K17" s="9">
        <f>SUM(K10:K16)</f>
        <v>780180</v>
      </c>
    </row>
    <row r="18" spans="1:11" ht="24" customHeight="1">
      <c r="A18" s="21"/>
      <c r="B18" s="22" t="s">
        <v>48</v>
      </c>
      <c r="C18" s="23"/>
      <c r="D18" s="23"/>
      <c r="E18" s="24">
        <f>SUM(E17)</f>
        <v>800199</v>
      </c>
      <c r="F18" s="24">
        <f>SUM(F10:F17)</f>
        <v>780180</v>
      </c>
      <c r="G18" s="25">
        <f>SUM(G17)</f>
        <v>20019</v>
      </c>
      <c r="H18" s="26">
        <f>SUM(H10:H17)</f>
        <v>0</v>
      </c>
      <c r="I18" s="26">
        <f>SUM(I10:I17)</f>
        <v>0</v>
      </c>
      <c r="J18" s="26">
        <f>SUM(J17)</f>
        <v>0</v>
      </c>
      <c r="K18" s="24">
        <f>SUM(K17)</f>
        <v>780180</v>
      </c>
    </row>
    <row r="19" spans="1:11" ht="22.5" customHeight="1">
      <c r="A19" s="13"/>
      <c r="B19" s="13"/>
      <c r="C19" s="14"/>
      <c r="D19" s="14"/>
      <c r="E19" s="15"/>
      <c r="F19" s="15"/>
      <c r="G19" s="16"/>
      <c r="H19" s="17"/>
      <c r="I19" s="17"/>
      <c r="J19" s="17"/>
      <c r="K19" s="15"/>
    </row>
    <row r="20" spans="1:11" ht="9" customHeight="1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27.75" customHeight="1">
      <c r="A21" s="28" t="s">
        <v>26</v>
      </c>
      <c r="B21" s="28"/>
      <c r="C21" s="1"/>
      <c r="D21" s="1"/>
      <c r="E21" s="1"/>
      <c r="F21" s="1"/>
      <c r="G21" s="42" t="s">
        <v>7</v>
      </c>
      <c r="H21" s="42"/>
      <c r="I21" s="42"/>
      <c r="J21" s="42"/>
      <c r="K21" s="3"/>
    </row>
    <row r="22" spans="1:11" ht="27.75" customHeight="1">
      <c r="A22" s="5" t="s">
        <v>20</v>
      </c>
      <c r="B22" s="4"/>
      <c r="C22" s="1" t="s">
        <v>25</v>
      </c>
      <c r="D22" s="1"/>
      <c r="E22" s="1"/>
      <c r="F22" s="1"/>
      <c r="G22" s="42"/>
      <c r="H22" s="42"/>
      <c r="I22" s="42"/>
      <c r="J22" s="42"/>
      <c r="K22" s="3"/>
    </row>
    <row r="23" spans="1:11" ht="10.5" customHeight="1">
      <c r="A23" s="1" t="s">
        <v>2</v>
      </c>
      <c r="B23" s="4"/>
      <c r="C23" s="4"/>
      <c r="D23" s="1"/>
      <c r="E23" s="1"/>
      <c r="F23" s="1"/>
      <c r="G23" s="42"/>
      <c r="H23" s="42"/>
      <c r="I23" s="42"/>
      <c r="J23" s="42"/>
      <c r="K23" s="3"/>
    </row>
    <row r="24" spans="1:11" ht="24.75" customHeight="1">
      <c r="A24" s="1" t="s">
        <v>3</v>
      </c>
      <c r="B24" s="1"/>
      <c r="C24" s="1" t="s">
        <v>22</v>
      </c>
      <c r="D24" s="1"/>
      <c r="E24" s="1"/>
      <c r="F24" s="1"/>
      <c r="G24" s="42"/>
      <c r="H24" s="42"/>
      <c r="I24" s="42"/>
      <c r="J24" s="42"/>
      <c r="K24" s="3"/>
    </row>
    <row r="25" spans="1:11" ht="12.75" customHeight="1">
      <c r="A25" s="1" t="s">
        <v>4</v>
      </c>
      <c r="B25" s="1"/>
      <c r="C25" s="1"/>
      <c r="D25" s="1"/>
      <c r="E25" s="1"/>
      <c r="F25" s="1"/>
      <c r="G25" s="42" t="s">
        <v>10</v>
      </c>
      <c r="H25" s="42"/>
      <c r="I25" s="42" t="s">
        <v>11</v>
      </c>
      <c r="J25" s="42"/>
      <c r="K25" s="3"/>
    </row>
    <row r="26" spans="1:11" ht="18.75" customHeight="1">
      <c r="A26" s="1" t="s">
        <v>19</v>
      </c>
      <c r="B26" s="1"/>
      <c r="C26" s="27" t="s">
        <v>23</v>
      </c>
      <c r="D26" s="27"/>
      <c r="E26" s="27"/>
      <c r="F26" s="1"/>
      <c r="G26" s="42" t="s">
        <v>8</v>
      </c>
      <c r="H26" s="42"/>
      <c r="I26" s="42" t="s">
        <v>9</v>
      </c>
      <c r="J26" s="42"/>
      <c r="K26" s="3"/>
    </row>
    <row r="27" spans="1:11" ht="12.75" customHeight="1">
      <c r="A27" s="1" t="s">
        <v>5</v>
      </c>
      <c r="B27" s="1"/>
      <c r="C27" s="1"/>
      <c r="D27" s="1"/>
      <c r="E27" s="1"/>
      <c r="F27" s="1"/>
      <c r="G27" s="3"/>
      <c r="H27" s="3"/>
      <c r="I27" s="3"/>
      <c r="J27" s="3"/>
      <c r="K27" s="3"/>
    </row>
    <row r="28" spans="1:11" ht="12.75" customHeight="1">
      <c r="A28" s="1" t="s">
        <v>24</v>
      </c>
      <c r="B28" s="1"/>
      <c r="C28" s="1"/>
      <c r="D28" s="1"/>
      <c r="E28" s="1"/>
      <c r="F28" s="1"/>
      <c r="G28" s="3"/>
      <c r="H28" s="3"/>
      <c r="I28" s="3"/>
      <c r="J28" s="3"/>
      <c r="K28" s="3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sheetProtection/>
  <mergeCells count="16">
    <mergeCell ref="H7:J8"/>
    <mergeCell ref="G21:J24"/>
    <mergeCell ref="G26:H26"/>
    <mergeCell ref="I26:J26"/>
    <mergeCell ref="G25:H25"/>
    <mergeCell ref="I25:J25"/>
    <mergeCell ref="C26:E26"/>
    <mergeCell ref="A21:B21"/>
    <mergeCell ref="A2:K2"/>
    <mergeCell ref="A3:K5"/>
    <mergeCell ref="A7:A9"/>
    <mergeCell ref="B7:B9"/>
    <mergeCell ref="K7:K9"/>
    <mergeCell ref="C7:C9"/>
    <mergeCell ref="D7:D9"/>
    <mergeCell ref="E7:G8"/>
  </mergeCells>
  <printOptions/>
  <pageMargins left="0.5905511811023623" right="0.3937007874015748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2014-10-08T11:42:23Z</cp:lastPrinted>
  <dcterms:created xsi:type="dcterms:W3CDTF">1996-10-08T23:32:33Z</dcterms:created>
  <dcterms:modified xsi:type="dcterms:W3CDTF">2014-10-09T04:52:42Z</dcterms:modified>
  <cp:category/>
  <cp:version/>
  <cp:contentType/>
  <cp:contentStatus/>
</cp:coreProperties>
</file>