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0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REND_1" localSheetId="0">Доходы!$A$95</definedName>
    <definedName name="RBEGIN_1" localSheetId="0">Доходы!$A$19</definedName>
    <definedName name="LAST_CELL" localSheetId="0">Доходы!$F$95</definedName>
    <definedName name="REND_1" localSheetId="1">Расходы!$A$184</definedName>
    <definedName name="RBEGIN_1" localSheetId="1">Расходы!$A$13</definedName>
    <definedName name="LAST_CELL" localSheetId="1">Расходы!$F$183</definedName>
    <definedName name="S_700A" localSheetId="2">Источники!$A$19</definedName>
    <definedName name="S_620" localSheetId="2">Источники!$A$16</definedName>
    <definedName name="REND_1" localSheetId="2">Источники!$A$23</definedName>
    <definedName name="S_700" localSheetId="2">Источники!$A$18</definedName>
    <definedName name="S_520" localSheetId="2">Источники!$A$14</definedName>
    <definedName name="RBEGIN_1" localSheetId="2">Источники!$A$12</definedName>
    <definedName name="LAST_CELL" localSheetId="2">Источники!$F$36</definedName>
    <definedName name="APPT" localSheetId="1">Расходы!$A$21</definedName>
    <definedName name="APPT" localSheetId="0">Доходы!$A$24</definedName>
    <definedName name="APPT" localSheetId="2">Источники!$A$25</definedName>
    <definedName name="FILE_NAME" localSheetId="0">Доходы!$H$3</definedName>
    <definedName name="FIO" localSheetId="1">Расходы!$D$21</definedName>
    <definedName name="FIO" localSheetId="0">Доходы!$D$24</definedName>
    <definedName name="FORM_CODE" localSheetId="0">Доходы!$H$5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EG_DATE" localSheetId="0">Доходы!$H$4</definedName>
    <definedName name="SIGN" localSheetId="1">Расходы!$A$20:$D$22</definedName>
    <definedName name="SIGN" localSheetId="0">Доходы!$A$23:$D$25</definedName>
    <definedName name="SIGN" localSheetId="2">Источники!$A$25:$D$26</definedName>
    <definedName name="SRC_CODE" localSheetId="0">Доходы!$H$8</definedName>
    <definedName name="SRC_KIND" localSheetId="0">Доходы!$H$7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<sst xmlns="http://schemas.openxmlformats.org/spreadsheetml/2006/main" count="879" uniqueCount="451">
  <si>
    <t>ОТЧЕТ ОБ ИСПОЛНЕНИИ БЮДЖЕТА</t>
  </si>
  <si>
    <t>КОДЫ</t>
  </si>
  <si>
    <t xml:space="preserve">  Форма по ОКУД</t>
  </si>
  <si>
    <t>0503117</t>
  </si>
  <si>
    <t>на 01 декабря 2024 г.</t>
  </si>
  <si>
    <t xml:space="preserve">                   Дата</t>
  </si>
  <si>
    <t>01.12.2024</t>
  </si>
  <si>
    <t xml:space="preserve">             по ОКПО</t>
  </si>
  <si>
    <t>75093060</t>
  </si>
  <si>
    <t>Наименование финансового органа</t>
  </si>
  <si>
    <t>Комитет финансов администрации муниципального образования Тихвинский муниципальный район Ленинградской области</t>
  </si>
  <si>
    <t xml:space="preserve">    Глава по БК</t>
  </si>
  <si>
    <t>911</t>
  </si>
  <si>
    <t>Наименование публично-правового образования</t>
  </si>
  <si>
    <t>Ганьковское сельское поселение</t>
  </si>
  <si>
    <t>по ОКТМО</t>
  </si>
  <si>
    <t>41645412</t>
  </si>
  <si>
    <t>Периодичность: годовая</t>
  </si>
  <si>
    <t>Единица измерения: руб.</t>
  </si>
  <si>
    <t/>
  </si>
  <si>
    <t>383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</si>
  <si>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</si>
  <si>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</si>
  <si>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</si>
  <si>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</si>
  <si>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</si>
  <si>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</si>
  <si>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</si>
  <si>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</si>
  <si>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</si>
  <si>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</si>
  <si>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</si>
  <si>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</si>
  <si>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</si>
  <si>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</si>
  <si>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</si>
  <si>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</si>
  <si>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</si>
  <si>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</si>
  <si>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</si>
  <si>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</si>
  <si>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</si>
  <si>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</si>
  <si>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</si>
  <si>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</si>
  <si>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</si>
  <si>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</si>
  <si>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</si>
  <si>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</si>
  <si>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</si>
  <si>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</si>
  <si>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-</t>
  </si>
  <si>
    <t>НАЛОГИ НА ТОВАРЫ (РАБОТЫ, УСЛУГИ), РЕАЛИЗУЕМЫЕ НА ТЕРРИТОРИИ РОССИЙСКОЙ ФЕДЕРАЦИИ</t>
  </si>
  <si>
    <t>182 10300000000000000</t>
  </si>
  <si>
    <t>Акцизы по подакцизным товарам (продукции), производимым на территории Российской Федерации</t>
  </si>
  <si>
    <t>182 10302000010000110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</si>
  <si>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</si>
  <si>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</si>
  <si>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</si>
  <si>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</si>
  <si>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</si>
  <si>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</si>
  <si>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</si>
  <si>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</si>
  <si>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</si>
  <si>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</si>
  <si>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</si>
  <si>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</si>
  <si>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</si>
  <si>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</si>
  <si>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</si>
  <si>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182 10302261010000110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</si>
  <si>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</si>
  <si>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</si>
  <si>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</si>
  <si>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</si>
  <si>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</si>
  <si>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</si>
  <si>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</si>
  <si>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</si>
  <si>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</si>
  <si>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</si>
  <si>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</si>
  <si>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</si>
  <si>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</si>
  <si>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</si>
  <si>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</si>
  <si>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</si>
  <si>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</si>
  <si>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</si>
  <si>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</si>
  <si>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</si>
  <si>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</si>
  <si>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911 10800000000000000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</si>
  <si>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</si>
  <si>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911 10804000010000110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</si>
  <si>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</si>
  <si>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911 10804020010000110</t>
  </si>
  <si>
    <t>ДОХОДЫ ОТ ИСПОЛЬЗОВАНИЯ ИМУЩЕСТВА, НАХОДЯЩЕГОСЯ В ГОСУДАРСТВЕННОЙ И МУНИЦИПАЛЬНОЙ СОБСТВЕННОСТИ</t>
  </si>
  <si>
    <t>911 11100000000000000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</si>
  <si>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</si>
  <si>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911 11105000000000120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</si>
  <si>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</si>
  <si>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911 11105020000000120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</si>
  <si>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</si>
  <si>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911 11105025100000120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</si>
  <si>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</si>
  <si>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911 11105070000000120</t>
  </si>
  <si>
    <t>Доходы от сдачи в аренду имущества, составляющего казну сельских поселений (за исключением земельных участков)</t>
  </si>
  <si>
    <t>911 11105075100000120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</si>
  <si>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</si>
  <si>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911 11109000000000120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</si>
  <si>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</si>
  <si>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911 11109040000000120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</si>
  <si>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</si>
  <si>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911 11109045100000120</t>
  </si>
  <si>
    <t>ДОХОДЫ ОТ ОКАЗАНИЯ ПЛАТНЫХ УСЛУГ И КОМПЕНСАЦИИ ЗАТРАТ ГОСУДАРСТВА</t>
  </si>
  <si>
    <t>911 11300000000000000</t>
  </si>
  <si>
    <t>Доходы от оказания платных услуг (работ)</t>
  </si>
  <si>
    <t>911 11301000000000130</t>
  </si>
  <si>
    <t>Прочие доходы от оказания платных услуг (работ)</t>
  </si>
  <si>
    <t>911 11301990000000130</t>
  </si>
  <si>
    <t>Прочие доходы от оказания платных услуг (работ) получателями средств бюджетов сельских поселений</t>
  </si>
  <si>
    <t>911 11301995100000130</t>
  </si>
  <si>
    <t>ШТРАФЫ, САНКЦИИ, ВОЗМЕЩЕНИЕ УЩЕРБА</t>
  </si>
  <si>
    <t>911 11600000000000000</t>
  </si>
  <si>
    <t>Платежи в целях возмещения причиненного ущерба (убытков)</t>
  </si>
  <si>
    <t>911 11610000000000140</t>
  </si>
  <si>
    <t>Платежи по искам о возмещении ущерба, а также платежи, уплачиваемые при добровольном возмещении ущерба, причиненного муниципальному имуществу сельского поселения (за исключением имущества, закрепленного за муниципальными бюджетными (автономными) учреждениями, унитарными предприятиями)</t>
  </si>
  <si>
    <t>911 11610030100000140</t>
  </si>
  <si>
    <t>Возмещение ущерба при возникновении страховых случаев, когда выгодоприобретателями выступают получатели средств бюджета сельского поселения</t>
  </si>
  <si>
    <t>911 11610031100000140</t>
  </si>
  <si>
    <t>ПРОЧИЕ НЕНАЛОГОВЫЕ ДОХОДЫ</t>
  </si>
  <si>
    <t>911 11700000000000000</t>
  </si>
  <si>
    <t>Невыясненные поступления</t>
  </si>
  <si>
    <t>911 11701000000000180</t>
  </si>
  <si>
    <t>Невыясненные поступления, зачисляемые в бюджеты сельских поселений</t>
  </si>
  <si>
    <t>911 11701050100000180</t>
  </si>
  <si>
    <t>Прочие неналоговые доходы</t>
  </si>
  <si>
    <t>911 11705000000000180</t>
  </si>
  <si>
    <t>Прочие неналоговые доходы бюджетов сельских поселений</t>
  </si>
  <si>
    <t>911 11705050100000180</t>
  </si>
  <si>
    <t>911 11705050100001180</t>
  </si>
  <si>
    <t>БЕЗВОЗМЕЗДНЫЕ ПОСТУПЛЕНИЯ</t>
  </si>
  <si>
    <t>911 20000000000000000</t>
  </si>
  <si>
    <t>БЕЗВОЗМЕЗДНЫЕ ПОСТУПЛЕНИЯ ОТ ДРУГИХ БЮДЖЕТОВ БЮДЖЕТНОЙ СИСТЕМЫ РОССИЙСКОЙ ФЕДЕРАЦИИ</t>
  </si>
  <si>
    <t>911 20200000000000000</t>
  </si>
  <si>
    <t>Дотации бюджетам бюджетной системы Российской Федерации</t>
  </si>
  <si>
    <t>911 20210000000000150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</si>
  <si>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</si>
  <si>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911 20216001000000150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</si>
  <si>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</si>
  <si>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911 20216001100000150</t>
  </si>
  <si>
    <t>Субсидии бюджетам бюджетной системы Российской Федерации (межбюджетные субсидии)</t>
  </si>
  <si>
    <t>911 20220000000000150</t>
  </si>
  <si>
    <t>Прочие субсидии</t>
  </si>
  <si>
    <t>911 20229999000000150</t>
  </si>
  <si>
    <t>Прочие субсидии бюджетам сельских поселений</t>
  </si>
  <si>
    <t>911 20229999100000150</t>
  </si>
  <si>
    <t>Субвенции бюджетам бюджетной системы Российской Федерации</t>
  </si>
  <si>
    <t>911 20230000000000150</t>
  </si>
  <si>
    <t>Субвенции местным бюджетам на выполнение передаваемых полномочий субъектов Российской Федерации</t>
  </si>
  <si>
    <t>911 20230024000000150</t>
  </si>
  <si>
    <t>Субвенции бюджетам сельских поселений на выполнение передаваемых полномочий субъектов Российской Федерации</t>
  </si>
  <si>
    <t>911 20230024100000150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</si>
  <si>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</si>
  <si>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911 20235118000000150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</si>
  <si>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</si>
  <si>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911 20235118100000150</t>
  </si>
  <si>
    <t>Иные межбюджетные трансферты</t>
  </si>
  <si>
    <t>911 20240000000000150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</si>
  <si>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</si>
  <si>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911 20240014000000150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</si>
  <si>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</si>
  <si>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911 20240014100000150</t>
  </si>
  <si>
    <t>Прочие межбюджетные трансферты, передаваемые бюджетам</t>
  </si>
  <si>
    <t>911 20249999000000150</t>
  </si>
  <si>
    <t>Прочие межбюджетные трансферты, передаваемые бюджетам сельских поселений</t>
  </si>
  <si>
    <t>911 20249999100000150</t>
  </si>
  <si>
    <t>ПРОЧИЕ БЕЗВОЗМЕЗДНЫЕ ПОСТУПЛЕНИЯ</t>
  </si>
  <si>
    <t>911 20700000000000000</t>
  </si>
  <si>
    <t>Прочие безвозмездные поступления в бюджеты сельских поселений</t>
  </si>
  <si>
    <t>911 20705000100000150</t>
  </si>
  <si>
    <t>911 20705030100000150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</si>
  <si>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</si>
  <si>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</si>
  <si>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</si>
  <si>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</si>
  <si>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</si>
  <si>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</si>
  <si>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</si>
  <si>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</si>
  <si>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</si>
  <si>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</si>
  <si>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</si>
  <si>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</si>
  <si>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</si>
  <si>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</si>
  <si>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</si>
  <si>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</si>
  <si>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</si>
  <si>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</si>
  <si>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</si>
  <si>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</si>
  <si>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Закупка товаров, работ, услуг в сфере информационно-коммуникационных технологий</t>
  </si>
  <si>
    <t xml:space="preserve">000 0100 0000000000 242 </t>
  </si>
  <si>
    <t>Прочая закупка товаров, работ и услуг</t>
  </si>
  <si>
    <t xml:space="preserve">000 0100 0000000000 244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</si>
  <si>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</si>
  <si>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</si>
  <si>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</si>
  <si>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</si>
  <si>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</si>
  <si>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</si>
  <si>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</si>
  <si>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</si>
  <si>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</si>
  <si>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</si>
  <si>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</si>
  <si>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</si>
  <si>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</si>
  <si>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</si>
  <si>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</si>
  <si>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</si>
  <si>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</si>
  <si>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</si>
  <si>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</si>
  <si>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</si>
  <si>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</si>
  <si>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000 0104 0000000000 242 </t>
  </si>
  <si>
    <t xml:space="preserve">000 0104 0000000000 244 </t>
  </si>
  <si>
    <t xml:space="preserve">000 0104 0000000000 500 </t>
  </si>
  <si>
    <t xml:space="preserve">000 0104 0000000000 540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</si>
  <si>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</si>
  <si>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</si>
  <si>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</si>
  <si>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</si>
  <si>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</si>
  <si>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</si>
  <si>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</si>
  <si>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</si>
  <si>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</si>
  <si>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</si>
  <si>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</si>
  <si>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</si>
  <si>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</si>
  <si>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</si>
  <si>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</si>
  <si>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000 0113 0000000000 851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</si>
  <si>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</si>
  <si>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</si>
  <si>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</si>
  <si>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</si>
  <si>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</si>
  <si>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</si>
  <si>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</si>
  <si>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</si>
  <si>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</si>
  <si>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000 0200 0000000000 242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</si>
  <si>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</si>
  <si>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</si>
  <si>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</si>
  <si>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</si>
  <si>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</si>
  <si>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</si>
  <si>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</si>
  <si>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</si>
  <si>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</si>
  <si>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000 0203 0000000000 242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</si>
  <si>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</si>
  <si>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</si>
  <si>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</si>
  <si>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</si>
  <si>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</si>
  <si>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</si>
  <si>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</si>
  <si>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</si>
  <si>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</si>
  <si>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</si>
  <si>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</si>
  <si>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</si>
  <si>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</si>
  <si>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</si>
  <si>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</si>
  <si>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</si>
  <si>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</si>
  <si>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</si>
  <si>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000 0314 0000000000 200 </t>
  </si>
  <si>
    <t xml:space="preserve">000 0314 0000000000 240 </t>
  </si>
  <si>
    <t xml:space="preserve">000 0314 0000000000 244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</si>
  <si>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</si>
  <si>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</si>
  <si>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</si>
  <si>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</si>
  <si>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</si>
  <si>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 xml:space="preserve">000 0400 0000000000 800 </t>
  </si>
  <si>
    <t xml:space="preserve">000 0400 0000000000 850 </t>
  </si>
  <si>
    <t xml:space="preserve">000 0400 0000000000 853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</si>
  <si>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</si>
  <si>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</si>
  <si>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</si>
  <si>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</si>
  <si>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</si>
  <si>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 xml:space="preserve">000 0409 0000000000 800 </t>
  </si>
  <si>
    <t xml:space="preserve">000 0409 0000000000 850 </t>
  </si>
  <si>
    <t xml:space="preserve">000 0409 0000000000 853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</si>
  <si>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</si>
  <si>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</si>
  <si>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</si>
  <si>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</si>
  <si>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</si>
  <si>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</si>
  <si>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</si>
  <si>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</si>
  <si>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</si>
  <si>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</si>
  <si>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000 0500 0000000000 500 </t>
  </si>
  <si>
    <t xml:space="preserve">000 0500 0000000000 540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</si>
  <si>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</si>
  <si>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</si>
  <si>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</si>
  <si>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</si>
  <si>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</si>
  <si>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</si>
  <si>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</si>
  <si>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</si>
  <si>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</si>
  <si>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</si>
  <si>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</si>
  <si>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</si>
  <si>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</si>
  <si>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</si>
  <si>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</si>
  <si>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>Другие вопросы в области жилищно-коммунального хозяйства</t>
  </si>
  <si>
    <t xml:space="preserve">000 0505 0000000000 000 </t>
  </si>
  <si>
    <t xml:space="preserve">000 0505 0000000000 500 </t>
  </si>
  <si>
    <t xml:space="preserve">000 0505 0000000000 540 </t>
  </si>
  <si>
    <t>КУЛЬТУРА, КИНЕМАТОГРАФИЯ</t>
  </si>
  <si>
    <t xml:space="preserve">000 0800 0000000000 000 </t>
  </si>
  <si>
    <t xml:space="preserve">000 0800 0000000000 100 </t>
  </si>
  <si>
    <t>Расходы на выплаты персоналу казенных учреждений</t>
  </si>
  <si>
    <t xml:space="preserve">000 0800 0000000000 110 </t>
  </si>
  <si>
    <t>Фонд оплаты труда учреждений</t>
  </si>
  <si>
    <t xml:space="preserve">000 0800 0000000000 111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</si>
  <si>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</si>
  <si>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</si>
  <si>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</si>
  <si>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</si>
  <si>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000 0800 0000000000 242 </t>
  </si>
  <si>
    <t>Закупка товаров, работ, услуг в целях капитального ремонта государственного (муниципального) имущества</t>
  </si>
  <si>
    <t xml:space="preserve">000 0800 0000000000 243 </t>
  </si>
  <si>
    <t xml:space="preserve">000 0800 0000000000 244 </t>
  </si>
  <si>
    <t>Закупка энергетических ресурсов</t>
  </si>
  <si>
    <t xml:space="preserve">000 0800 0000000000 247 </t>
  </si>
  <si>
    <t xml:space="preserve">000 0800 0000000000 800 </t>
  </si>
  <si>
    <t xml:space="preserve">000 0800 0000000000 850 </t>
  </si>
  <si>
    <t xml:space="preserve">000 0800 0000000000 851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</si>
  <si>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</si>
  <si>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</si>
  <si>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</si>
  <si>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</si>
  <si>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</si>
  <si>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</si>
  <si>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</si>
  <si>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</si>
  <si>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000 0801 0000000000 242 </t>
  </si>
  <si>
    <t xml:space="preserve">000 0801 0000000000 243 </t>
  </si>
  <si>
    <t xml:space="preserve">000 0801 0000000000 244 </t>
  </si>
  <si>
    <t xml:space="preserve">000 0801 0000000000 247 </t>
  </si>
  <si>
    <t xml:space="preserve">000 0801 0000000000 800 </t>
  </si>
  <si>
    <t xml:space="preserve">000 0801 0000000000 850 </t>
  </si>
  <si>
    <t xml:space="preserve">000 0801 0000000000 851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</si>
  <si>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</si>
  <si>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</si>
  <si>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</si>
  <si>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</si>
  <si>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</si>
  <si>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</si>
  <si>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</si>
  <si>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</si>
  <si>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</si>
  <si>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</si>
  <si>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</si>
  <si>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</si>
  <si>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</si>
  <si>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ФИЗИЧЕСКАЯ КУЛЬТУРА И СПОРТ</t>
  </si>
  <si>
    <t xml:space="preserve">000 1100 0000000000 000 </t>
  </si>
  <si>
    <t xml:space="preserve">000 1100 0000000000 100 </t>
  </si>
  <si>
    <t xml:space="preserve">000 1100 0000000000 110 </t>
  </si>
  <si>
    <t xml:space="preserve">000 1100 0000000000 111 </t>
  </si>
  <si>
    <t>Иные выплаты учреждений привлекаемым лицам</t>
  </si>
  <si>
    <t xml:space="preserve">000 1100 0000000000 113 </t>
  </si>
  <si>
    <t xml:space="preserve">000 1100 0000000000 119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</si>
  <si>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</si>
  <si>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</si>
  <si>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</si>
  <si>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</si>
  <si>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</si>
  <si>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000 1101 0000000000 100 </t>
  </si>
  <si>
    <t xml:space="preserve">000 1101 0000000000 110 </t>
  </si>
  <si>
    <t xml:space="preserve">000 1101 0000000000 111 </t>
  </si>
  <si>
    <t xml:space="preserve">000 1101 0000000000 113 </t>
  </si>
  <si>
    <t xml:space="preserve">000 1101 0000000000 119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</si>
  <si>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</si>
  <si>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</si>
  <si>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</si>
  <si>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</si>
  <si>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</si>
  <si>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</si>
  <si>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</si>
  <si>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</si>
  <si>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</si>
  <si>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</si>
  <si>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</si>
  <si>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</si>
  <si>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</si>
  <si>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</si>
  <si>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</si>
  <si>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</si>
  <si>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</si>
  <si>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</si>
  <si>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</si>
  <si>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</si>
  <si>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</si>
  <si>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</si>
  <si>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</si>
  <si>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911 01050000000000500</t>
  </si>
  <si>
    <t>Увеличение прочих остатков денежных средств бюджетов сельских поселений</t>
  </si>
  <si>
    <t>911 01050201100000510</t>
  </si>
  <si>
    <t>уменьшение остатков средств, всего</t>
  </si>
  <si>
    <t>720</t>
  </si>
  <si>
    <t>911 01050000000000600</t>
  </si>
  <si>
    <t>Уменьшение прочих остатков денежных средств бюджетов сельских поселений</t>
  </si>
  <si>
    <t>911 01050201100000610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</si>
  <si>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</si>
  <si>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</si>
  <si>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</si>
  <si>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</si>
  <si>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</si>
  <si>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</si>
  <si>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</si>
  <si>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</si>
  <si>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</si>
  <si>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</si>
  <si>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</si>
  <si>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</si>
  <si>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</si>
  <si>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</si>
  <si>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C:\117Y01.txt</t>
  </si>
  <si>
    <t>Доходы/EXPORT_SRC_CODE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</si>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</sst>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(* #,##0.00_);_(* \(#,##0.00\);_(* &quot;-&quot;??_);_(@_)"/>
    <numFmt numFmtId="177" formatCode="_(&quot;$&quot;* #,##0.00_);_(&quot;$&quot;* \(#,##0.00\);_(&quot;$&quot;* &quot;-&quot;??_);_(@_)"/>
    <numFmt numFmtId="178" formatCode="_(* #,##0_);_(* \(#,##0\);_(* &quot;-&quot;_);_(@_)"/>
    <numFmt numFmtId="179" formatCode="_(&quot;$&quot;* #,##0_);_(&quot;$&quot;* \(#,##0\);_(&quot;$&quot;* &quot;-&quot;_);_(@_)"/>
    <numFmt numFmtId="180" formatCode="dd/mm/yyyy\ &quot;г.&quot;"/>
    <numFmt numFmtId="181" formatCode="?"/>
  </numFmts>
  <fonts count="25">
    <font>
      <sz val="10"/>
      <name val="Arial"/>
      <charset val="0"/>
    </font>
    <font>
      <sz val="8"/>
      <name val="Arial Cyr"/>
      <charset val="0"/>
    </font>
    <font>
      <b/>
      <sz val="11"/>
      <name val="Arial Cyr"/>
      <charset val="0"/>
    </font>
    <font>
      <sz val="10"/>
      <name val="Arial Cyr"/>
      <charset val="0"/>
    </font>
    <font>
      <b/>
      <sz val="8"/>
      <name val="Arial Cyr"/>
      <charset val="0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theme="1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54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" borderId="46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7" applyNumberFormat="0" applyFill="0" applyAlignment="0" applyProtection="0">
      <alignment vertical="center"/>
    </xf>
    <xf numFmtId="0" fontId="12" fillId="0" borderId="47" applyNumberFormat="0" applyFill="0" applyAlignment="0" applyProtection="0">
      <alignment vertical="center"/>
    </xf>
    <xf numFmtId="0" fontId="13" fillId="0" borderId="4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49" applyNumberFormat="0" applyAlignment="0" applyProtection="0">
      <alignment vertical="center"/>
    </xf>
    <xf numFmtId="0" fontId="15" fillId="4" borderId="50" applyNumberFormat="0" applyAlignment="0" applyProtection="0">
      <alignment vertical="center"/>
    </xf>
    <xf numFmtId="0" fontId="16" fillId="4" borderId="49" applyNumberFormat="0" applyAlignment="0" applyProtection="0">
      <alignment vertical="center"/>
    </xf>
    <xf numFmtId="0" fontId="17" fillId="5" borderId="51" applyNumberFormat="0" applyAlignment="0" applyProtection="0">
      <alignment vertical="center"/>
    </xf>
    <xf numFmtId="0" fontId="18" fillId="0" borderId="52" applyNumberFormat="0" applyFill="0" applyAlignment="0" applyProtection="0">
      <alignment vertical="center"/>
    </xf>
    <xf numFmtId="0" fontId="19" fillId="0" borderId="53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18">
    <xf numFmtId="0" fontId="0" fillId="0" borderId="0" xfId="0"/>
    <xf numFmtId="49" fontId="1" fillId="0" borderId="0" xfId="0" applyNumberFormat="1" applyFont="1" applyBorder="1" applyAlignment="1" applyProtection="1">
      <alignment horizontal="right"/>
    </xf>
    <xf numFmtId="0" fontId="2" fillId="0" borderId="0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3" fillId="0" borderId="0" xfId="0" applyNumberFormat="1" applyFont="1" applyBorder="1" applyAlignment="1" applyProtection="1">
      <alignment horizontal="center"/>
    </xf>
    <xf numFmtId="0" fontId="3" fillId="0" borderId="0" xfId="0" applyFont="1" applyBorder="1" applyAlignment="1" applyProtection="1"/>
    <xf numFmtId="49" fontId="3" fillId="0" borderId="0" xfId="0" applyNumberFormat="1" applyFont="1" applyBorder="1" applyAlignment="1" applyProtection="1"/>
    <xf numFmtId="0" fontId="1" fillId="0" borderId="1" xfId="0" applyFont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 wrapText="1"/>
    </xf>
    <xf numFmtId="0" fontId="1" fillId="0" borderId="3" xfId="0" applyFont="1" applyBorder="1" applyAlignment="1" applyProtection="1">
      <alignment horizontal="center" vertical="center" wrapText="1"/>
    </xf>
    <xf numFmtId="49" fontId="1" fillId="0" borderId="2" xfId="0" applyNumberFormat="1" applyFont="1" applyBorder="1" applyAlignment="1" applyProtection="1">
      <alignment horizontal="center" vertical="center" wrapText="1"/>
    </xf>
    <xf numFmtId="49" fontId="1" fillId="0" borderId="4" xfId="0" applyNumberFormat="1" applyFont="1" applyBorder="1" applyAlignment="1" applyProtection="1">
      <alignment horizontal="center" vertical="center" wrapText="1"/>
    </xf>
    <xf numFmtId="0" fontId="1" fillId="0" borderId="5" xfId="0" applyFont="1" applyBorder="1" applyAlignment="1" applyProtection="1">
      <alignment horizontal="center" vertical="center" wrapText="1"/>
    </xf>
    <xf numFmtId="0" fontId="1" fillId="0" borderId="6" xfId="0" applyFont="1" applyBorder="1" applyAlignment="1" applyProtection="1">
      <alignment horizontal="center" vertical="center" wrapText="1"/>
    </xf>
    <xf numFmtId="0" fontId="1" fillId="0" borderId="7" xfId="0" applyFont="1" applyBorder="1" applyAlignment="1" applyProtection="1">
      <alignment horizontal="center" vertical="center" wrapText="1"/>
    </xf>
    <xf numFmtId="49" fontId="1" fillId="0" borderId="6" xfId="0" applyNumberFormat="1" applyFont="1" applyBorder="1" applyAlignment="1" applyProtection="1">
      <alignment horizontal="center" vertical="center" wrapText="1"/>
    </xf>
    <xf numFmtId="49" fontId="1" fillId="0" borderId="8" xfId="0" applyNumberFormat="1" applyFont="1" applyBorder="1" applyAlignment="1" applyProtection="1">
      <alignment horizontal="center" vertical="center" wrapText="1"/>
    </xf>
    <xf numFmtId="0" fontId="1" fillId="0" borderId="9" xfId="0" applyFont="1" applyBorder="1" applyAlignment="1" applyProtection="1">
      <alignment horizontal="center" vertical="center" wrapText="1"/>
    </xf>
    <xf numFmtId="0" fontId="1" fillId="0" borderId="10" xfId="0" applyFont="1" applyBorder="1" applyAlignment="1" applyProtection="1">
      <alignment horizontal="center" vertical="center" wrapText="1"/>
    </xf>
    <xf numFmtId="0" fontId="1" fillId="0" borderId="11" xfId="0" applyFont="1" applyBorder="1" applyAlignment="1" applyProtection="1">
      <alignment horizontal="center" vertical="center" wrapText="1"/>
    </xf>
    <xf numFmtId="49" fontId="1" fillId="0" borderId="10" xfId="0" applyNumberFormat="1" applyFont="1" applyBorder="1" applyAlignment="1" applyProtection="1">
      <alignment horizontal="center" vertical="center" wrapText="1"/>
    </xf>
    <xf numFmtId="49" fontId="1" fillId="0" borderId="12" xfId="0" applyNumberFormat="1" applyFont="1" applyBorder="1" applyAlignment="1" applyProtection="1">
      <alignment horizontal="center" vertical="center" wrapText="1"/>
    </xf>
    <xf numFmtId="0" fontId="1" fillId="0" borderId="13" xfId="0" applyFont="1" applyBorder="1" applyAlignment="1" applyProtection="1">
      <alignment horizontal="center" vertical="center"/>
    </xf>
    <xf numFmtId="0" fontId="1" fillId="0" borderId="14" xfId="0" applyFont="1" applyBorder="1" applyAlignment="1" applyProtection="1">
      <alignment horizontal="center" vertical="center"/>
    </xf>
    <xf numFmtId="0" fontId="1" fillId="0" borderId="15" xfId="0" applyFont="1" applyBorder="1" applyAlignment="1" applyProtection="1">
      <alignment horizontal="center" vertical="center"/>
    </xf>
    <xf numFmtId="49" fontId="1" fillId="0" borderId="14" xfId="0" applyNumberFormat="1" applyFont="1" applyBorder="1" applyAlignment="1" applyProtection="1">
      <alignment horizontal="center" vertical="center"/>
    </xf>
    <xf numFmtId="49" fontId="1" fillId="0" borderId="15" xfId="0" applyNumberFormat="1" applyFont="1" applyBorder="1" applyAlignment="1" applyProtection="1">
      <alignment horizontal="center" vertical="center"/>
    </xf>
    <xf numFmtId="49" fontId="1" fillId="0" borderId="16" xfId="0" applyNumberFormat="1" applyFont="1" applyBorder="1" applyAlignment="1" applyProtection="1">
      <alignment horizontal="center" vertical="center"/>
    </xf>
    <xf numFmtId="49" fontId="4" fillId="0" borderId="17" xfId="0" applyNumberFormat="1" applyFont="1" applyBorder="1" applyAlignment="1" applyProtection="1">
      <alignment horizontal="left" wrapText="1"/>
    </xf>
    <xf numFmtId="49" fontId="4" fillId="0" borderId="18" xfId="0" applyNumberFormat="1" applyFont="1" applyBorder="1" applyAlignment="1" applyProtection="1">
      <alignment horizontal="center" wrapText="1"/>
    </xf>
    <xf numFmtId="49" fontId="4" fillId="0" borderId="19" xfId="0" applyNumberFormat="1" applyFont="1" applyBorder="1" applyAlignment="1" applyProtection="1">
      <alignment horizontal="center" wrapText="1"/>
    </xf>
    <xf numFmtId="4" fontId="4" fillId="0" borderId="19" xfId="0" applyNumberFormat="1" applyFont="1" applyBorder="1" applyAlignment="1" applyProtection="1">
      <alignment horizontal="right"/>
    </xf>
    <xf numFmtId="4" fontId="4" fillId="0" borderId="20" xfId="0" applyNumberFormat="1" applyFont="1" applyBorder="1" applyAlignment="1" applyProtection="1">
      <alignment horizontal="right"/>
    </xf>
    <xf numFmtId="0" fontId="1" fillId="0" borderId="21" xfId="0" applyFont="1" applyBorder="1" applyAlignment="1" applyProtection="1">
      <alignment horizontal="left"/>
    </xf>
    <xf numFmtId="0" fontId="1" fillId="0" borderId="22" xfId="0" applyFont="1" applyBorder="1" applyAlignment="1" applyProtection="1">
      <alignment horizontal="center"/>
    </xf>
    <xf numFmtId="0" fontId="1" fillId="0" borderId="23" xfId="0" applyFont="1" applyBorder="1" applyAlignment="1" applyProtection="1">
      <alignment horizontal="center"/>
    </xf>
    <xf numFmtId="49" fontId="1" fillId="0" borderId="23" xfId="0" applyNumberFormat="1" applyFont="1" applyBorder="1" applyAlignment="1" applyProtection="1">
      <alignment horizontal="center"/>
    </xf>
    <xf numFmtId="49" fontId="1" fillId="0" borderId="24" xfId="0" applyNumberFormat="1" applyFont="1" applyBorder="1" applyAlignment="1" applyProtection="1">
      <alignment horizontal="center"/>
    </xf>
    <xf numFmtId="49" fontId="4" fillId="0" borderId="25" xfId="0" applyNumberFormat="1" applyFont="1" applyBorder="1" applyAlignment="1" applyProtection="1">
      <alignment horizontal="left" wrapText="1"/>
    </xf>
    <xf numFmtId="49" fontId="4" fillId="0" borderId="9" xfId="0" applyNumberFormat="1" applyFont="1" applyBorder="1" applyAlignment="1" applyProtection="1">
      <alignment horizontal="center" wrapText="1"/>
    </xf>
    <xf numFmtId="49" fontId="4" fillId="0" borderId="10" xfId="0" applyNumberFormat="1" applyFont="1" applyBorder="1" applyAlignment="1" applyProtection="1">
      <alignment horizontal="center" wrapText="1"/>
    </xf>
    <xf numFmtId="4" fontId="4" fillId="0" borderId="10" xfId="0" applyNumberFormat="1" applyFont="1" applyBorder="1" applyAlignment="1" applyProtection="1">
      <alignment horizontal="right"/>
    </xf>
    <xf numFmtId="4" fontId="4" fillId="0" borderId="12" xfId="0" applyNumberFormat="1" applyFont="1" applyBorder="1" applyAlignment="1" applyProtection="1">
      <alignment horizontal="right"/>
    </xf>
    <xf numFmtId="49" fontId="1" fillId="0" borderId="26" xfId="0" applyNumberFormat="1" applyFont="1" applyBorder="1" applyAlignment="1" applyProtection="1">
      <alignment horizontal="left" wrapText="1"/>
    </xf>
    <xf numFmtId="49" fontId="1" fillId="0" borderId="18" xfId="0" applyNumberFormat="1" applyFont="1" applyBorder="1" applyAlignment="1" applyProtection="1">
      <alignment horizontal="center" wrapText="1"/>
    </xf>
    <xf numFmtId="49" fontId="1" fillId="0" borderId="19" xfId="0" applyNumberFormat="1" applyFont="1" applyBorder="1" applyAlignment="1" applyProtection="1">
      <alignment horizontal="center" wrapText="1"/>
    </xf>
    <xf numFmtId="4" fontId="1" fillId="0" borderId="19" xfId="0" applyNumberFormat="1" applyFont="1" applyBorder="1" applyAlignment="1" applyProtection="1">
      <alignment horizontal="right"/>
    </xf>
    <xf numFmtId="4" fontId="1" fillId="0" borderId="20" xfId="0" applyNumberFormat="1" applyFont="1" applyBorder="1" applyAlignment="1" applyProtection="1">
      <alignment horizontal="right"/>
    </xf>
    <xf numFmtId="0" fontId="3" fillId="0" borderId="27" xfId="0" applyFont="1" applyBorder="1" applyAlignment="1" applyProtection="1">
      <alignment horizontal="left"/>
    </xf>
    <xf numFmtId="0" fontId="3" fillId="0" borderId="28" xfId="0" applyFont="1" applyBorder="1" applyAlignment="1" applyProtection="1">
      <alignment horizontal="center"/>
    </xf>
    <xf numFmtId="0" fontId="3" fillId="0" borderId="28" xfId="0" applyFont="1" applyBorder="1" applyAlignment="1" applyProtection="1">
      <alignment horizontal="left"/>
    </xf>
    <xf numFmtId="49" fontId="3" fillId="0" borderId="28" xfId="0" applyNumberFormat="1" applyFont="1" applyBorder="1" applyAlignment="1" applyProtection="1"/>
    <xf numFmtId="0" fontId="3" fillId="0" borderId="28" xfId="0" applyFont="1" applyBorder="1" applyAlignment="1" applyProtection="1"/>
    <xf numFmtId="0" fontId="1" fillId="0" borderId="0" xfId="0" applyFont="1" applyBorder="1" applyAlignment="1" applyProtection="1">
      <alignment horizontal="left"/>
    </xf>
    <xf numFmtId="0" fontId="1" fillId="0" borderId="0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49" fontId="1" fillId="0" borderId="0" xfId="0" applyNumberFormat="1" applyFont="1" applyBorder="1" applyAlignment="1" applyProtection="1"/>
    <xf numFmtId="0" fontId="1" fillId="0" borderId="1" xfId="0" applyFont="1" applyBorder="1" applyAlignment="1" applyProtection="1">
      <alignment horizontal="center" vertical="center"/>
    </xf>
    <xf numFmtId="49" fontId="1" fillId="0" borderId="2" xfId="0" applyNumberFormat="1" applyFont="1" applyBorder="1" applyAlignment="1" applyProtection="1">
      <alignment horizontal="center" vertical="center"/>
    </xf>
    <xf numFmtId="0" fontId="1" fillId="0" borderId="5" xfId="0" applyFont="1" applyBorder="1" applyAlignment="1" applyProtection="1">
      <alignment horizontal="center" vertical="center"/>
    </xf>
    <xf numFmtId="49" fontId="1" fillId="0" borderId="6" xfId="0" applyNumberFormat="1" applyFont="1" applyBorder="1" applyAlignment="1" applyProtection="1">
      <alignment horizontal="center" vertical="center"/>
    </xf>
    <xf numFmtId="0" fontId="1" fillId="0" borderId="7" xfId="0" applyFont="1" applyBorder="1" applyAlignment="1" applyProtection="1">
      <alignment vertical="center" wrapText="1"/>
    </xf>
    <xf numFmtId="49" fontId="1" fillId="0" borderId="7" xfId="0" applyNumberFormat="1" applyFont="1" applyBorder="1" applyAlignment="1" applyProtection="1">
      <alignment horizontal="center" vertical="center" wrapText="1"/>
    </xf>
    <xf numFmtId="49" fontId="1" fillId="0" borderId="8" xfId="0" applyNumberFormat="1" applyFont="1" applyBorder="1" applyAlignment="1" applyProtection="1">
      <alignment vertical="center"/>
    </xf>
    <xf numFmtId="0" fontId="1" fillId="0" borderId="9" xfId="0" applyFont="1" applyBorder="1" applyAlignment="1" applyProtection="1">
      <alignment horizontal="center" vertical="center"/>
    </xf>
    <xf numFmtId="0" fontId="1" fillId="0" borderId="11" xfId="0" applyFont="1" applyBorder="1" applyAlignment="1" applyProtection="1">
      <alignment vertical="center" wrapText="1"/>
    </xf>
    <xf numFmtId="49" fontId="1" fillId="0" borderId="11" xfId="0" applyNumberFormat="1" applyFont="1" applyBorder="1" applyAlignment="1" applyProtection="1">
      <alignment horizontal="center" vertical="center" wrapText="1"/>
    </xf>
    <xf numFmtId="49" fontId="1" fillId="0" borderId="12" xfId="0" applyNumberFormat="1" applyFont="1" applyBorder="1" applyAlignment="1" applyProtection="1">
      <alignment vertical="center"/>
    </xf>
    <xf numFmtId="49" fontId="4" fillId="0" borderId="29" xfId="0" applyNumberFormat="1" applyFont="1" applyBorder="1" applyAlignment="1" applyProtection="1">
      <alignment horizontal="center" wrapText="1"/>
    </xf>
    <xf numFmtId="49" fontId="4" fillId="0" borderId="11" xfId="0" applyNumberFormat="1" applyFont="1" applyBorder="1" applyAlignment="1" applyProtection="1">
      <alignment horizontal="center"/>
    </xf>
    <xf numFmtId="4" fontId="4" fillId="0" borderId="11" xfId="0" applyNumberFormat="1" applyFont="1" applyBorder="1" applyAlignment="1" applyProtection="1">
      <alignment horizontal="right"/>
    </xf>
    <xf numFmtId="0" fontId="1" fillId="0" borderId="30" xfId="0" applyFont="1" applyBorder="1" applyAlignment="1" applyProtection="1"/>
    <xf numFmtId="0" fontId="3" fillId="0" borderId="22" xfId="0" applyFont="1" applyBorder="1" applyAlignment="1" applyProtection="1"/>
    <xf numFmtId="0" fontId="3" fillId="0" borderId="31" xfId="0" applyFont="1" applyBorder="1" applyAlignment="1" applyProtection="1">
      <alignment horizontal="center"/>
    </xf>
    <xf numFmtId="0" fontId="3" fillId="0" borderId="23" xfId="0" applyFont="1" applyBorder="1" applyAlignment="1" applyProtection="1">
      <alignment horizontal="right"/>
    </xf>
    <xf numFmtId="0" fontId="3" fillId="0" borderId="23" xfId="0" applyFont="1" applyBorder="1" applyAlignment="1" applyProtection="1"/>
    <xf numFmtId="0" fontId="3" fillId="0" borderId="24" xfId="0" applyFont="1" applyBorder="1" applyAlignment="1" applyProtection="1"/>
    <xf numFmtId="49" fontId="1" fillId="0" borderId="32" xfId="0" applyNumberFormat="1" applyFont="1" applyBorder="1" applyAlignment="1" applyProtection="1">
      <alignment horizontal="center" wrapText="1"/>
    </xf>
    <xf numFmtId="49" fontId="1" fillId="0" borderId="33" xfId="0" applyNumberFormat="1" applyFont="1" applyBorder="1" applyAlignment="1" applyProtection="1">
      <alignment horizontal="center"/>
    </xf>
    <xf numFmtId="4" fontId="1" fillId="0" borderId="33" xfId="0" applyNumberFormat="1" applyFont="1" applyBorder="1" applyAlignment="1" applyProtection="1">
      <alignment horizontal="right"/>
    </xf>
    <xf numFmtId="0" fontId="3" fillId="0" borderId="34" xfId="0" applyFont="1" applyBorder="1" applyAlignment="1" applyProtection="1"/>
    <xf numFmtId="0" fontId="3" fillId="0" borderId="35" xfId="0" applyFont="1" applyBorder="1" applyAlignment="1" applyProtection="1"/>
    <xf numFmtId="0" fontId="3" fillId="0" borderId="35" xfId="0" applyFont="1" applyBorder="1" applyAlignment="1" applyProtection="1">
      <alignment horizontal="center"/>
    </xf>
    <xf numFmtId="0" fontId="3" fillId="0" borderId="35" xfId="0" applyFont="1" applyBorder="1" applyAlignment="1" applyProtection="1">
      <alignment horizontal="right"/>
    </xf>
    <xf numFmtId="49" fontId="1" fillId="0" borderId="20" xfId="0" applyNumberFormat="1" applyFont="1" applyBorder="1" applyAlignment="1" applyProtection="1">
      <alignment horizontal="left" wrapText="1"/>
    </xf>
    <xf numFmtId="49" fontId="1" fillId="0" borderId="36" xfId="0" applyNumberFormat="1" applyFont="1" applyBorder="1" applyAlignment="1" applyProtection="1">
      <alignment horizontal="center" wrapText="1"/>
    </xf>
    <xf numFmtId="49" fontId="1" fillId="0" borderId="37" xfId="0" applyNumberFormat="1" applyFont="1" applyBorder="1" applyAlignment="1" applyProtection="1">
      <alignment horizontal="center"/>
    </xf>
    <xf numFmtId="4" fontId="1" fillId="0" borderId="38" xfId="0" applyNumberFormat="1" applyFont="1" applyBorder="1" applyAlignment="1" applyProtection="1">
      <alignment horizontal="right"/>
    </xf>
    <xf numFmtId="4" fontId="1" fillId="0" borderId="39" xfId="0" applyNumberFormat="1" applyFont="1" applyBorder="1" applyAlignment="1" applyProtection="1">
      <alignment horizontal="right"/>
    </xf>
    <xf numFmtId="0" fontId="1" fillId="0" borderId="0" xfId="0" applyFont="1" applyBorder="1" applyAlignment="1" applyProtection="1">
      <alignment horizontal="right"/>
    </xf>
    <xf numFmtId="0" fontId="1" fillId="0" borderId="14" xfId="0" applyFont="1" applyBorder="1" applyAlignment="1" applyProtection="1">
      <alignment horizontal="center"/>
    </xf>
    <xf numFmtId="49" fontId="1" fillId="0" borderId="40" xfId="0" applyNumberFormat="1" applyFont="1" applyBorder="1" applyAlignment="1" applyProtection="1">
      <alignment horizontal="centerContinuous"/>
    </xf>
    <xf numFmtId="180" fontId="1" fillId="0" borderId="41" xfId="0" applyNumberFormat="1" applyFont="1" applyBorder="1" applyAlignment="1" applyProtection="1">
      <alignment horizontal="center"/>
    </xf>
    <xf numFmtId="49" fontId="1" fillId="0" borderId="42" xfId="0" applyNumberFormat="1" applyFont="1" applyBorder="1" applyAlignment="1" applyProtection="1">
      <alignment horizontal="center"/>
    </xf>
    <xf numFmtId="49" fontId="1" fillId="0" borderId="43" xfId="0" applyNumberFormat="1" applyFont="1" applyBorder="1" applyAlignment="1" applyProtection="1">
      <alignment horizontal="left" wrapText="1"/>
    </xf>
    <xf numFmtId="49" fontId="3" fillId="0" borderId="43" xfId="0" applyNumberFormat="1" applyFont="1" applyBorder="1" applyAlignment="1" applyProtection="1">
      <alignment wrapText="1"/>
    </xf>
    <xf numFmtId="49" fontId="1" fillId="0" borderId="34" xfId="0" applyNumberFormat="1" applyFont="1" applyBorder="1" applyAlignment="1" applyProtection="1">
      <alignment horizontal="left" wrapText="1"/>
    </xf>
    <xf numFmtId="49" fontId="1" fillId="0" borderId="41" xfId="0" applyNumberFormat="1" applyFont="1" applyBorder="1" applyAlignment="1" applyProtection="1">
      <alignment horizontal="center"/>
    </xf>
    <xf numFmtId="49" fontId="1" fillId="0" borderId="42" xfId="0" applyNumberFormat="1" applyFont="1" applyBorder="1" applyAlignment="1" applyProtection="1">
      <alignment horizontal="centerContinuous"/>
    </xf>
    <xf numFmtId="49" fontId="1" fillId="0" borderId="0" xfId="0" applyNumberFormat="1" applyFont="1" applyBorder="1" applyAlignment="1" applyProtection="1">
      <alignment horizontal="left"/>
    </xf>
    <xf numFmtId="49" fontId="1" fillId="0" borderId="44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/>
    <xf numFmtId="49" fontId="1" fillId="0" borderId="45" xfId="0" applyNumberFormat="1" applyFont="1" applyBorder="1" applyAlignment="1" applyProtection="1">
      <alignment horizontal="center" vertical="center"/>
    </xf>
    <xf numFmtId="4" fontId="1" fillId="0" borderId="32" xfId="0" applyNumberFormat="1" applyFont="1" applyBorder="1" applyAlignment="1" applyProtection="1">
      <alignment horizontal="right"/>
    </xf>
    <xf numFmtId="49" fontId="1" fillId="0" borderId="30" xfId="0" applyNumberFormat="1" applyFont="1" applyBorder="1" applyAlignment="1" applyProtection="1">
      <alignment horizontal="left" wrapText="1"/>
    </xf>
    <xf numFmtId="49" fontId="1" fillId="0" borderId="22" xfId="0" applyNumberFormat="1" applyFont="1" applyBorder="1" applyAlignment="1" applyProtection="1">
      <alignment horizontal="center" wrapText="1"/>
    </xf>
    <xf numFmtId="49" fontId="1" fillId="0" borderId="31" xfId="0" applyNumberFormat="1" applyFont="1" applyBorder="1" applyAlignment="1" applyProtection="1">
      <alignment horizontal="center"/>
    </xf>
    <xf numFmtId="4" fontId="1" fillId="0" borderId="23" xfId="0" applyNumberFormat="1" applyFont="1" applyBorder="1" applyAlignment="1" applyProtection="1">
      <alignment horizontal="right"/>
    </xf>
    <xf numFmtId="4" fontId="1" fillId="0" borderId="24" xfId="0" applyNumberFormat="1" applyFont="1" applyBorder="1" applyAlignment="1" applyProtection="1">
      <alignment horizontal="right"/>
    </xf>
    <xf numFmtId="49" fontId="1" fillId="0" borderId="25" xfId="0" applyNumberFormat="1" applyFont="1" applyBorder="1" applyAlignment="1" applyProtection="1">
      <alignment horizontal="left" wrapText="1"/>
    </xf>
    <xf numFmtId="49" fontId="1" fillId="0" borderId="9" xfId="0" applyNumberFormat="1" applyFont="1" applyBorder="1" applyAlignment="1" applyProtection="1">
      <alignment horizontal="center" wrapText="1"/>
    </xf>
    <xf numFmtId="49" fontId="1" fillId="0" borderId="11" xfId="0" applyNumberFormat="1" applyFont="1" applyBorder="1" applyAlignment="1" applyProtection="1">
      <alignment horizontal="center"/>
    </xf>
    <xf numFmtId="4" fontId="1" fillId="0" borderId="10" xfId="0" applyNumberFormat="1" applyFont="1" applyBorder="1" applyAlignment="1" applyProtection="1">
      <alignment horizontal="right"/>
    </xf>
    <xf numFmtId="4" fontId="1" fillId="0" borderId="12" xfId="0" applyNumberFormat="1" applyFont="1" applyBorder="1" applyAlignment="1" applyProtection="1">
      <alignment horizontal="right"/>
    </xf>
    <xf numFmtId="181" fontId="1" fillId="0" borderId="25" xfId="0" applyNumberFormat="1" applyFont="1" applyBorder="1" applyAlignment="1" applyProtection="1">
      <alignment horizontal="left" wrapText="1"/>
    </xf>
    <xf numFmtId="0" fontId="1" fillId="0" borderId="27" xfId="0" applyFont="1" applyBorder="1" applyAlignment="1" applyProtection="1">
      <alignment horizontal="left"/>
    </xf>
    <xf numFmtId="0" fontId="1" fillId="0" borderId="28" xfId="0" applyFont="1" applyBorder="1" applyAlignment="1" applyProtection="1">
      <alignment horizontal="center"/>
    </xf>
    <xf numFmtId="49" fontId="1" fillId="0" borderId="28" xfId="0" applyNumberFormat="1" applyFont="1" applyBorder="1" applyAlignment="1" applyProtection="1">
      <alignment horizontal="center" vertical="center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2160270</xdr:colOff>
      <xdr:row>27</xdr:row>
      <xdr:rowOff>104140</xdr:rowOff>
    </xdr:to>
    <xdr:grpSp>
      <xdr:nvGrpSpPr>
        <xdr:cNvPr id="3073" name="Group 1"/>
        <xdr:cNvGrpSpPr/>
      </xdr:nvGrpSpPr>
      <xdr:grpSpPr>
        <a:xfrm>
          <a:off x="0" y="3980815"/>
          <a:ext cx="5351145" cy="427990"/>
          <a:chOff x="0" y="0"/>
          <a:chExt cx="1023" cy="255"/>
        </a:xfrm>
      </xdr:grpSpPr>
      <xdr:sp>
        <xdr:nvSpPr>
          <xdr:cNvPr id="3074" name="Text Box 2"/>
          <xdr:cNvSpPr txBox="1"/>
        </xdr:nvSpPr>
        <xdr:spPr>
          <a:xfrm>
            <a:off x="1" y="1"/>
            <a:ext cx="347" cy="97"/>
          </a:xfrm>
          <a:prstGeom prst="rect">
            <a:avLst/>
          </a:prstGeom>
          <a:noFill/>
          <a:ln w="9525">
            <a:noFill/>
          </a:ln>
        </xdr:spPr>
        <xdr:txBody>
          <a:bodyPr vertOverflow="clip" vert="horz" wrap="square" lIns="0" tIns="0" rIns="0" bIns="0" anchor="b" anchorCtr="0" upright="1"/>
          <a:p>
            <a:pPr algn="ctr" rtl="0"/>
            <a:r>
              <a:rPr lang="zh-CN" altLang="en-US" sz="800">
                <a:solidFill>
                  <a:srgbClr xmlns:mc="http://schemas.openxmlformats.org/markup-compatibility/2006" xmlns:a14="http://schemas.microsoft.com/office/drawing/2010/main" val="000000" mc:Ignorable="a14" a14:legacySpreadsheetColorIndex="8"/>
                </a:solidFill>
                <a:latin typeface="Sans Serif" charset="0"/>
                <a:ea typeface="Sans Serif" charset="0"/>
                <a:cs typeface="Sans Serif" charset="0"/>
                <a:sym typeface="Sans Serif" charset="0"/>
              </a:rPr>
              <a:t>Руководитель</a:t>
            </a:r>
            <a:endParaRPr lang="zh-CN" altLang="en-US" sz="8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Sans Serif" charset="0"/>
              <a:ea typeface="Sans Serif" charset="0"/>
              <a:cs typeface="Sans Serif" charset="0"/>
              <a:sym typeface="Sans Serif" charset="0"/>
            </a:endParaRPr>
          </a:p>
        </xdr:txBody>
      </xdr:sp>
      <xdr:sp>
        <xdr:nvSpPr>
          <xdr:cNvPr id="3075" name="Text Box 3"/>
          <xdr:cNvSpPr txBox="1"/>
        </xdr:nvSpPr>
        <xdr:spPr>
          <a:xfrm>
            <a:off x="404" y="1"/>
            <a:ext cx="165" cy="97"/>
          </a:xfrm>
          <a:prstGeom prst="rect">
            <a:avLst/>
          </a:prstGeom>
          <a:noFill/>
          <a:ln w="9525">
            <a:noFill/>
          </a:ln>
        </xdr:spPr>
        <xdr:txBody>
          <a:bodyPr vert="horz" anchor="b" anchorCtr="0"/>
          <a:p>
            <a:pPr algn="l"/>
            <a:endParaRPr lang="ru-RU" altLang="en-US"/>
          </a:p>
        </xdr:txBody>
      </xdr:sp>
      <xdr:sp>
        <xdr:nvSpPr>
          <xdr:cNvPr id="3076" name="Text Box 4"/>
          <xdr:cNvSpPr txBox="1"/>
        </xdr:nvSpPr>
        <xdr:spPr>
          <a:xfrm>
            <a:off x="404" y="99"/>
            <a:ext cx="165" cy="97"/>
          </a:xfrm>
          <a:prstGeom prst="rect">
            <a:avLst/>
          </a:prstGeom>
          <a:noFill/>
          <a:ln w="9525">
            <a:noFill/>
          </a:ln>
        </xdr:spPr>
        <xdr:txBody>
          <a:bodyPr vertOverflow="clip" vert="horz" wrap="square" lIns="0" tIns="0" rIns="0" bIns="0" anchor="t" anchorCtr="0" upright="1"/>
          <a:p>
            <a:pPr algn="ctr" rtl="0"/>
            <a:r>
              <a:rPr lang="zh-CN" altLang="en-US" sz="800">
                <a:solidFill>
                  <a:srgbClr xmlns:mc="http://schemas.openxmlformats.org/markup-compatibility/2006" xmlns:a14="http://schemas.microsoft.com/office/drawing/2010/main" val="000000" mc:Ignorable="a14" a14:legacySpreadsheetColorIndex="8"/>
                </a:solidFill>
                <a:latin typeface="Sans Serif" charset="0"/>
                <a:ea typeface="Sans Serif" charset="0"/>
                <a:cs typeface="Sans Serif" charset="0"/>
                <a:sym typeface="Sans Serif" charset="0"/>
              </a:rPr>
              <a:t>(подпись)</a:t>
            </a:r>
            <a:endParaRPr lang="zh-CN" altLang="en-US" sz="8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Sans Serif" charset="0"/>
              <a:ea typeface="Sans Serif" charset="0"/>
              <a:cs typeface="Sans Serif" charset="0"/>
              <a:sym typeface="Sans Serif" charset="0"/>
            </a:endParaRPr>
          </a:p>
        </xdr:txBody>
      </xdr:sp>
      <xdr:sp>
        <xdr:nvSpPr>
          <xdr:cNvPr id="3077" name="Line 5"/>
          <xdr:cNvSpPr/>
        </xdr:nvSpPr>
        <xdr:spPr>
          <a:xfrm>
            <a:off x="404" y="99"/>
            <a:ext cx="165" cy="0"/>
          </a:xfrm>
          <a:prstGeom prst="line">
            <a:avLst/>
          </a:prstGeom>
          <a:ln w="9525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headEnd type="none" w="med" len="med"/>
            <a:tailEnd type="none" w="med" len="med"/>
          </a:ln>
        </xdr:spPr>
        <xdr:txBody>
          <a:bodyPr vert="horz" anchor="ctr" anchorCtr="0"/>
          <a:p>
            <a:pPr algn="ctr"/>
            <a:endParaRPr lang="ru-RU" altLang="en-US"/>
          </a:p>
        </xdr:txBody>
      </xdr:sp>
      <xdr:sp>
        <xdr:nvSpPr>
          <xdr:cNvPr id="3078" name="Text Box 6"/>
          <xdr:cNvSpPr txBox="1"/>
        </xdr:nvSpPr>
        <xdr:spPr>
          <a:xfrm>
            <a:off x="625" y="1"/>
            <a:ext cx="347" cy="97"/>
          </a:xfrm>
          <a:prstGeom prst="rect">
            <a:avLst/>
          </a:prstGeom>
          <a:noFill/>
          <a:ln w="9525">
            <a:noFill/>
          </a:ln>
        </xdr:spPr>
        <xdr:txBody>
          <a:bodyPr vert="horz" anchor="b" anchorCtr="0"/>
          <a:p>
            <a:pPr algn="ctr"/>
            <a:endParaRPr lang="ru-RU" altLang="en-US"/>
          </a:p>
        </xdr:txBody>
      </xdr:sp>
      <xdr:sp>
        <xdr:nvSpPr>
          <xdr:cNvPr id="3079" name="Text Box 7"/>
          <xdr:cNvSpPr txBox="1"/>
        </xdr:nvSpPr>
        <xdr:spPr>
          <a:xfrm>
            <a:off x="625" y="99"/>
            <a:ext cx="347" cy="97"/>
          </a:xfrm>
          <a:prstGeom prst="rect">
            <a:avLst/>
          </a:prstGeom>
          <a:noFill/>
          <a:ln w="9525">
            <a:noFill/>
          </a:ln>
        </xdr:spPr>
        <xdr:txBody>
          <a:bodyPr vertOverflow="clip" vert="horz" wrap="square" lIns="0" tIns="0" rIns="0" bIns="0" anchor="t" anchorCtr="0" upright="1"/>
          <a:p>
            <a:pPr algn="ctr" rtl="0"/>
            <a:r>
              <a:rPr lang="zh-CN" altLang="en-US" sz="800">
                <a:solidFill>
                  <a:srgbClr xmlns:mc="http://schemas.openxmlformats.org/markup-compatibility/2006" xmlns:a14="http://schemas.microsoft.com/office/drawing/2010/main" val="000000" mc:Ignorable="a14" a14:legacySpreadsheetColorIndex="8"/>
                </a:solidFill>
                <a:latin typeface="Sans Serif" charset="0"/>
                <a:ea typeface="Sans Serif" charset="0"/>
                <a:cs typeface="Sans Serif" charset="0"/>
                <a:sym typeface="Sans Serif" charset="0"/>
              </a:rPr>
              <a:t>(расшифровка подписи)</a:t>
            </a:r>
            <a:endParaRPr lang="zh-CN" altLang="en-US" sz="8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Sans Serif" charset="0"/>
              <a:ea typeface="Sans Serif" charset="0"/>
              <a:cs typeface="Sans Serif" charset="0"/>
              <a:sym typeface="Sans Serif" charset="0"/>
            </a:endParaRPr>
          </a:p>
        </xdr:txBody>
      </xdr:sp>
      <xdr:sp>
        <xdr:nvSpPr>
          <xdr:cNvPr id="3080" name="Line 8"/>
          <xdr:cNvSpPr/>
        </xdr:nvSpPr>
        <xdr:spPr>
          <a:xfrm>
            <a:off x="625" y="99"/>
            <a:ext cx="347" cy="0"/>
          </a:xfrm>
          <a:prstGeom prst="line">
            <a:avLst/>
          </a:prstGeom>
          <a:ln w="9525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headEnd type="none" w="med" len="med"/>
            <a:tailEnd type="none" w="med" len="med"/>
          </a:ln>
        </xdr:spPr>
        <xdr:txBody>
          <a:bodyPr vert="horz" anchor="ctr" anchorCtr="0"/>
          <a:p>
            <a:pPr algn="ctr"/>
            <a:endParaRPr lang="ru-RU" altLang="en-US"/>
          </a:p>
        </xdr:txBody>
      </xdr:sp>
    </xdr:grpSp>
    <xdr:clientData/>
  </xdr:twoCellAnchor>
  <xdr:twoCellAnchor>
    <xdr:from>
      <xdr:col>0</xdr:col>
      <xdr:colOff>0</xdr:colOff>
      <xdr:row>28</xdr:row>
      <xdr:rowOff>132715</xdr:rowOff>
    </xdr:from>
    <xdr:to>
      <xdr:col>2</xdr:col>
      <xdr:colOff>2160270</xdr:colOff>
      <xdr:row>32</xdr:row>
      <xdr:rowOff>37465</xdr:rowOff>
    </xdr:to>
    <xdr:grpSp>
      <xdr:nvGrpSpPr>
        <xdr:cNvPr id="3081" name="Group 9"/>
        <xdr:cNvGrpSpPr/>
      </xdr:nvGrpSpPr>
      <xdr:grpSpPr>
        <a:xfrm>
          <a:off x="0" y="4599305"/>
          <a:ext cx="5351145" cy="552450"/>
          <a:chOff x="0" y="0"/>
          <a:chExt cx="1023" cy="255"/>
        </a:xfrm>
      </xdr:grpSpPr>
      <xdr:sp>
        <xdr:nvSpPr>
          <xdr:cNvPr id="3082" name="Text Box 10"/>
          <xdr:cNvSpPr txBox="1"/>
        </xdr:nvSpPr>
        <xdr:spPr>
          <a:xfrm>
            <a:off x="1" y="1"/>
            <a:ext cx="347" cy="140"/>
          </a:xfrm>
          <a:prstGeom prst="rect">
            <a:avLst/>
          </a:prstGeom>
          <a:noFill/>
          <a:ln w="9525">
            <a:noFill/>
          </a:ln>
        </xdr:spPr>
        <xdr:txBody>
          <a:bodyPr vertOverflow="clip" vert="horz" wrap="square" lIns="0" tIns="0" rIns="0" bIns="0" anchor="b" anchorCtr="0" upright="1"/>
          <a:p>
            <a:pPr algn="ctr" rtl="0"/>
            <a:r>
              <a:rPr lang="zh-CN" altLang="en-US" sz="800">
                <a:solidFill>
                  <a:srgbClr xmlns:mc="http://schemas.openxmlformats.org/markup-compatibility/2006" xmlns:a14="http://schemas.microsoft.com/office/drawing/2010/main" val="000000" mc:Ignorable="a14" a14:legacySpreadsheetColorIndex="8"/>
                </a:solidFill>
                <a:latin typeface="Sans Serif" charset="0"/>
                <a:ea typeface="Sans Serif" charset="0"/>
                <a:cs typeface="Sans Serif" charset="0"/>
                <a:sym typeface="Sans Serif" charset="0"/>
              </a:rPr>
              <a:t>Руководитель финансово-экономической службы</a:t>
            </a:r>
            <a:endParaRPr lang="zh-CN" altLang="en-US" sz="8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Sans Serif" charset="0"/>
              <a:ea typeface="Sans Serif" charset="0"/>
              <a:cs typeface="Sans Serif" charset="0"/>
              <a:sym typeface="Sans Serif" charset="0"/>
            </a:endParaRPr>
          </a:p>
        </xdr:txBody>
      </xdr:sp>
      <xdr:sp>
        <xdr:nvSpPr>
          <xdr:cNvPr id="3083" name="Text Box 11"/>
          <xdr:cNvSpPr txBox="1"/>
        </xdr:nvSpPr>
        <xdr:spPr>
          <a:xfrm>
            <a:off x="404" y="1"/>
            <a:ext cx="165" cy="140"/>
          </a:xfrm>
          <a:prstGeom prst="rect">
            <a:avLst/>
          </a:prstGeom>
          <a:noFill/>
          <a:ln w="9525">
            <a:noFill/>
          </a:ln>
        </xdr:spPr>
        <xdr:txBody>
          <a:bodyPr vert="horz" anchor="b" anchorCtr="0"/>
          <a:p>
            <a:pPr algn="l"/>
            <a:endParaRPr lang="ru-RU" altLang="en-US"/>
          </a:p>
        </xdr:txBody>
      </xdr:sp>
      <xdr:sp>
        <xdr:nvSpPr>
          <xdr:cNvPr id="3084" name="Text Box 12"/>
          <xdr:cNvSpPr txBox="1"/>
        </xdr:nvSpPr>
        <xdr:spPr>
          <a:xfrm>
            <a:off x="404" y="142"/>
            <a:ext cx="165" cy="70"/>
          </a:xfrm>
          <a:prstGeom prst="rect">
            <a:avLst/>
          </a:prstGeom>
          <a:noFill/>
          <a:ln w="9525">
            <a:noFill/>
          </a:ln>
        </xdr:spPr>
        <xdr:txBody>
          <a:bodyPr vertOverflow="clip" vert="horz" wrap="square" lIns="0" tIns="0" rIns="0" bIns="0" anchor="t" anchorCtr="0" upright="1"/>
          <a:p>
            <a:pPr algn="ctr" rtl="0"/>
            <a:r>
              <a:rPr lang="zh-CN" altLang="en-US" sz="800">
                <a:solidFill>
                  <a:srgbClr xmlns:mc="http://schemas.openxmlformats.org/markup-compatibility/2006" xmlns:a14="http://schemas.microsoft.com/office/drawing/2010/main" val="000000" mc:Ignorable="a14" a14:legacySpreadsheetColorIndex="8"/>
                </a:solidFill>
                <a:latin typeface="Sans Serif" charset="0"/>
                <a:ea typeface="Sans Serif" charset="0"/>
                <a:cs typeface="Sans Serif" charset="0"/>
                <a:sym typeface="Sans Serif" charset="0"/>
              </a:rPr>
              <a:t>(подпись)</a:t>
            </a:r>
            <a:endParaRPr lang="zh-CN" altLang="en-US" sz="8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Sans Serif" charset="0"/>
              <a:ea typeface="Sans Serif" charset="0"/>
              <a:cs typeface="Sans Serif" charset="0"/>
              <a:sym typeface="Sans Serif" charset="0"/>
            </a:endParaRPr>
          </a:p>
        </xdr:txBody>
      </xdr:sp>
      <xdr:sp>
        <xdr:nvSpPr>
          <xdr:cNvPr id="3085" name="Line 13"/>
          <xdr:cNvSpPr/>
        </xdr:nvSpPr>
        <xdr:spPr>
          <a:xfrm>
            <a:off x="404" y="142"/>
            <a:ext cx="165" cy="0"/>
          </a:xfrm>
          <a:prstGeom prst="line">
            <a:avLst/>
          </a:prstGeom>
          <a:ln w="9525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headEnd type="none" w="med" len="med"/>
            <a:tailEnd type="none" w="med" len="med"/>
          </a:ln>
        </xdr:spPr>
        <xdr:txBody>
          <a:bodyPr vert="horz" anchor="ctr" anchorCtr="0"/>
          <a:p>
            <a:pPr algn="ctr"/>
            <a:endParaRPr lang="ru-RU" altLang="en-US"/>
          </a:p>
        </xdr:txBody>
      </xdr:sp>
      <xdr:sp>
        <xdr:nvSpPr>
          <xdr:cNvPr id="3086" name="Text Box 14"/>
          <xdr:cNvSpPr txBox="1"/>
        </xdr:nvSpPr>
        <xdr:spPr>
          <a:xfrm>
            <a:off x="625" y="1"/>
            <a:ext cx="347" cy="140"/>
          </a:xfrm>
          <a:prstGeom prst="rect">
            <a:avLst/>
          </a:prstGeom>
          <a:noFill/>
          <a:ln w="9525">
            <a:noFill/>
          </a:ln>
        </xdr:spPr>
        <xdr:txBody>
          <a:bodyPr vert="horz" anchor="b" anchorCtr="0"/>
          <a:p>
            <a:pPr algn="ctr"/>
            <a:endParaRPr lang="ru-RU" altLang="en-US"/>
          </a:p>
        </xdr:txBody>
      </xdr:sp>
      <xdr:sp>
        <xdr:nvSpPr>
          <xdr:cNvPr id="3087" name="Text Box 15"/>
          <xdr:cNvSpPr txBox="1"/>
        </xdr:nvSpPr>
        <xdr:spPr>
          <a:xfrm>
            <a:off x="625" y="142"/>
            <a:ext cx="347" cy="70"/>
          </a:xfrm>
          <a:prstGeom prst="rect">
            <a:avLst/>
          </a:prstGeom>
          <a:noFill/>
          <a:ln w="9525">
            <a:noFill/>
          </a:ln>
        </xdr:spPr>
        <xdr:txBody>
          <a:bodyPr vertOverflow="clip" vert="horz" wrap="square" lIns="0" tIns="0" rIns="0" bIns="0" anchor="t" anchorCtr="0" upright="1"/>
          <a:p>
            <a:pPr algn="ctr" rtl="0"/>
            <a:r>
              <a:rPr lang="zh-CN" altLang="en-US" sz="800">
                <a:solidFill>
                  <a:srgbClr xmlns:mc="http://schemas.openxmlformats.org/markup-compatibility/2006" xmlns:a14="http://schemas.microsoft.com/office/drawing/2010/main" val="000000" mc:Ignorable="a14" a14:legacySpreadsheetColorIndex="8"/>
                </a:solidFill>
                <a:latin typeface="Sans Serif" charset="0"/>
                <a:ea typeface="Sans Serif" charset="0"/>
                <a:cs typeface="Sans Serif" charset="0"/>
                <a:sym typeface="Sans Serif" charset="0"/>
              </a:rPr>
              <a:t>(расшифровка подписи)</a:t>
            </a:r>
            <a:endParaRPr lang="zh-CN" altLang="en-US" sz="8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Sans Serif" charset="0"/>
              <a:ea typeface="Sans Serif" charset="0"/>
              <a:cs typeface="Sans Serif" charset="0"/>
              <a:sym typeface="Sans Serif" charset="0"/>
            </a:endParaRPr>
          </a:p>
        </xdr:txBody>
      </xdr:sp>
      <xdr:sp>
        <xdr:nvSpPr>
          <xdr:cNvPr id="3088" name="Line 16"/>
          <xdr:cNvSpPr/>
        </xdr:nvSpPr>
        <xdr:spPr>
          <a:xfrm>
            <a:off x="625" y="142"/>
            <a:ext cx="347" cy="0"/>
          </a:xfrm>
          <a:prstGeom prst="line">
            <a:avLst/>
          </a:prstGeom>
          <a:ln w="9525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headEnd type="none" w="med" len="med"/>
            <a:tailEnd type="none" w="med" len="med"/>
          </a:ln>
        </xdr:spPr>
        <xdr:txBody>
          <a:bodyPr vert="horz" anchor="ctr" anchorCtr="0"/>
          <a:p>
            <a:pPr algn="ctr"/>
            <a:endParaRPr lang="ru-RU" altLang="en-US"/>
          </a:p>
        </xdr:txBody>
      </xdr:sp>
    </xdr:grpSp>
    <xdr:clientData/>
  </xdr:twoCellAnchor>
  <xdr:twoCellAnchor>
    <xdr:from>
      <xdr:col>0</xdr:col>
      <xdr:colOff>0</xdr:colOff>
      <xdr:row>33</xdr:row>
      <xdr:rowOff>66040</xdr:rowOff>
    </xdr:from>
    <xdr:to>
      <xdr:col>2</xdr:col>
      <xdr:colOff>2160270</xdr:colOff>
      <xdr:row>35</xdr:row>
      <xdr:rowOff>141605</xdr:rowOff>
    </xdr:to>
    <xdr:grpSp>
      <xdr:nvGrpSpPr>
        <xdr:cNvPr id="3089" name="Group 17"/>
        <xdr:cNvGrpSpPr/>
      </xdr:nvGrpSpPr>
      <xdr:grpSpPr>
        <a:xfrm>
          <a:off x="0" y="5342255"/>
          <a:ext cx="5351145" cy="399415"/>
          <a:chOff x="0" y="0"/>
          <a:chExt cx="1023" cy="255"/>
        </a:xfrm>
      </xdr:grpSpPr>
      <xdr:sp>
        <xdr:nvSpPr>
          <xdr:cNvPr id="3090" name="Text Box 18"/>
          <xdr:cNvSpPr txBox="1"/>
        </xdr:nvSpPr>
        <xdr:spPr>
          <a:xfrm>
            <a:off x="1" y="1"/>
            <a:ext cx="347" cy="97"/>
          </a:xfrm>
          <a:prstGeom prst="rect">
            <a:avLst/>
          </a:prstGeom>
          <a:noFill/>
          <a:ln w="9525">
            <a:noFill/>
          </a:ln>
        </xdr:spPr>
        <xdr:txBody>
          <a:bodyPr vertOverflow="clip" vert="horz" wrap="square" lIns="0" tIns="0" rIns="0" bIns="0" anchor="b" anchorCtr="0" upright="1"/>
          <a:p>
            <a:pPr algn="ctr" rtl="0"/>
            <a:r>
              <a:rPr lang="zh-CN" altLang="en-US" sz="800">
                <a:solidFill>
                  <a:srgbClr xmlns:mc="http://schemas.openxmlformats.org/markup-compatibility/2006" xmlns:a14="http://schemas.microsoft.com/office/drawing/2010/main" val="000000" mc:Ignorable="a14" a14:legacySpreadsheetColorIndex="8"/>
                </a:solidFill>
                <a:latin typeface="Sans Serif" charset="0"/>
                <a:ea typeface="Sans Serif" charset="0"/>
                <a:cs typeface="Sans Serif" charset="0"/>
                <a:sym typeface="Sans Serif" charset="0"/>
              </a:rPr>
              <a:t>Главный бухгалтер</a:t>
            </a:r>
            <a:endParaRPr lang="zh-CN" altLang="en-US" sz="8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Sans Serif" charset="0"/>
              <a:ea typeface="Sans Serif" charset="0"/>
              <a:cs typeface="Sans Serif" charset="0"/>
              <a:sym typeface="Sans Serif" charset="0"/>
            </a:endParaRPr>
          </a:p>
        </xdr:txBody>
      </xdr:sp>
      <xdr:sp>
        <xdr:nvSpPr>
          <xdr:cNvPr id="3091" name="Text Box 19"/>
          <xdr:cNvSpPr txBox="1"/>
        </xdr:nvSpPr>
        <xdr:spPr>
          <a:xfrm>
            <a:off x="404" y="1"/>
            <a:ext cx="165" cy="97"/>
          </a:xfrm>
          <a:prstGeom prst="rect">
            <a:avLst/>
          </a:prstGeom>
          <a:noFill/>
          <a:ln w="9525">
            <a:noFill/>
          </a:ln>
        </xdr:spPr>
        <xdr:txBody>
          <a:bodyPr vert="horz" anchor="b" anchorCtr="0"/>
          <a:p>
            <a:pPr algn="l"/>
            <a:endParaRPr lang="ru-RU" altLang="en-US"/>
          </a:p>
        </xdr:txBody>
      </xdr:sp>
      <xdr:sp>
        <xdr:nvSpPr>
          <xdr:cNvPr id="3092" name="Text Box 20"/>
          <xdr:cNvSpPr txBox="1"/>
        </xdr:nvSpPr>
        <xdr:spPr>
          <a:xfrm>
            <a:off x="404" y="99"/>
            <a:ext cx="165" cy="97"/>
          </a:xfrm>
          <a:prstGeom prst="rect">
            <a:avLst/>
          </a:prstGeom>
          <a:noFill/>
          <a:ln w="9525">
            <a:noFill/>
          </a:ln>
        </xdr:spPr>
        <xdr:txBody>
          <a:bodyPr vertOverflow="clip" vert="horz" wrap="square" lIns="0" tIns="0" rIns="0" bIns="0" anchor="t" anchorCtr="0" upright="1"/>
          <a:p>
            <a:pPr algn="ctr" rtl="0"/>
            <a:r>
              <a:rPr lang="zh-CN" altLang="en-US" sz="800">
                <a:solidFill>
                  <a:srgbClr xmlns:mc="http://schemas.openxmlformats.org/markup-compatibility/2006" xmlns:a14="http://schemas.microsoft.com/office/drawing/2010/main" val="000000" mc:Ignorable="a14" a14:legacySpreadsheetColorIndex="8"/>
                </a:solidFill>
                <a:latin typeface="Sans Serif" charset="0"/>
                <a:ea typeface="Sans Serif" charset="0"/>
                <a:cs typeface="Sans Serif" charset="0"/>
                <a:sym typeface="Sans Serif" charset="0"/>
              </a:rPr>
              <a:t>(подпись)</a:t>
            </a:r>
            <a:endParaRPr lang="zh-CN" altLang="en-US" sz="8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Sans Serif" charset="0"/>
              <a:ea typeface="Sans Serif" charset="0"/>
              <a:cs typeface="Sans Serif" charset="0"/>
              <a:sym typeface="Sans Serif" charset="0"/>
            </a:endParaRPr>
          </a:p>
        </xdr:txBody>
      </xdr:sp>
      <xdr:sp>
        <xdr:nvSpPr>
          <xdr:cNvPr id="3093" name="Line 21"/>
          <xdr:cNvSpPr/>
        </xdr:nvSpPr>
        <xdr:spPr>
          <a:xfrm>
            <a:off x="404" y="99"/>
            <a:ext cx="165" cy="0"/>
          </a:xfrm>
          <a:prstGeom prst="line">
            <a:avLst/>
          </a:prstGeom>
          <a:ln w="9525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headEnd type="none" w="med" len="med"/>
            <a:tailEnd type="none" w="med" len="med"/>
          </a:ln>
        </xdr:spPr>
        <xdr:txBody>
          <a:bodyPr vert="horz" anchor="ctr" anchorCtr="0"/>
          <a:p>
            <a:pPr algn="ctr"/>
            <a:endParaRPr lang="ru-RU" altLang="en-US"/>
          </a:p>
        </xdr:txBody>
      </xdr:sp>
      <xdr:sp>
        <xdr:nvSpPr>
          <xdr:cNvPr id="3094" name="Text Box 22"/>
          <xdr:cNvSpPr txBox="1"/>
        </xdr:nvSpPr>
        <xdr:spPr>
          <a:xfrm>
            <a:off x="625" y="1"/>
            <a:ext cx="347" cy="97"/>
          </a:xfrm>
          <a:prstGeom prst="rect">
            <a:avLst/>
          </a:prstGeom>
          <a:noFill/>
          <a:ln w="9525">
            <a:noFill/>
          </a:ln>
        </xdr:spPr>
        <xdr:txBody>
          <a:bodyPr vert="horz" anchor="b" anchorCtr="0"/>
          <a:p>
            <a:pPr algn="ctr"/>
            <a:endParaRPr lang="ru-RU" altLang="en-US"/>
          </a:p>
        </xdr:txBody>
      </xdr:sp>
      <xdr:sp>
        <xdr:nvSpPr>
          <xdr:cNvPr id="3095" name="Text Box 23"/>
          <xdr:cNvSpPr txBox="1"/>
        </xdr:nvSpPr>
        <xdr:spPr>
          <a:xfrm>
            <a:off x="625" y="99"/>
            <a:ext cx="347" cy="97"/>
          </a:xfrm>
          <a:prstGeom prst="rect">
            <a:avLst/>
          </a:prstGeom>
          <a:noFill/>
          <a:ln w="9525">
            <a:noFill/>
          </a:ln>
        </xdr:spPr>
        <xdr:txBody>
          <a:bodyPr vertOverflow="clip" vert="horz" wrap="square" lIns="0" tIns="0" rIns="0" bIns="0" anchor="t" anchorCtr="0" upright="1"/>
          <a:p>
            <a:pPr algn="ctr" rtl="0"/>
            <a:r>
              <a:rPr lang="zh-CN" altLang="en-US" sz="800">
                <a:solidFill>
                  <a:srgbClr xmlns:mc="http://schemas.openxmlformats.org/markup-compatibility/2006" xmlns:a14="http://schemas.microsoft.com/office/drawing/2010/main" val="000000" mc:Ignorable="a14" a14:legacySpreadsheetColorIndex="8"/>
                </a:solidFill>
                <a:latin typeface="Sans Serif" charset="0"/>
                <a:ea typeface="Sans Serif" charset="0"/>
                <a:cs typeface="Sans Serif" charset="0"/>
                <a:sym typeface="Sans Serif" charset="0"/>
              </a:rPr>
              <a:t>(расшифровка подписи)</a:t>
            </a:r>
            <a:endParaRPr lang="zh-CN" altLang="en-US" sz="8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Sans Serif" charset="0"/>
              <a:ea typeface="Sans Serif" charset="0"/>
              <a:cs typeface="Sans Serif" charset="0"/>
              <a:sym typeface="Sans Serif" charset="0"/>
            </a:endParaRPr>
          </a:p>
        </xdr:txBody>
      </xdr:sp>
      <xdr:sp>
        <xdr:nvSpPr>
          <xdr:cNvPr id="3096" name="Line 24"/>
          <xdr:cNvSpPr/>
        </xdr:nvSpPr>
        <xdr:spPr>
          <a:xfrm>
            <a:off x="625" y="99"/>
            <a:ext cx="347" cy="0"/>
          </a:xfrm>
          <a:prstGeom prst="line">
            <a:avLst/>
          </a:prstGeom>
          <a:ln w="9525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headEnd type="none" w="med" len="med"/>
            <a:tailEnd type="none" w="med" len="med"/>
          </a:ln>
        </xdr:spPr>
        <xdr:txBody>
          <a:bodyPr vert="horz" anchor="ctr" anchorCtr="0"/>
          <a:p>
            <a:pPr algn="ctr"/>
            <a:endParaRPr lang="ru-RU" altLang="en-US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96"/>
  <sheetViews>
    <sheetView showGridLines="0" tabSelected="1" zoomScaleSheetLayoutView="60" workbookViewId="0">
      <selection activeCell="A1" sqref="A1:D1"/>
    </sheetView>
  </sheetViews>
  <sheetFormatPr defaultColWidth="9.14285714285714" defaultRowHeight="12.75" customHeight="1" outlineLevelCol="5"/>
  <cols>
    <col min="1" max="1" width="43.7142857142857" customWidth="1"/>
    <col min="2" max="2" width="6.14285714285714" customWidth="1"/>
    <col min="3" max="3" width="40.7142857142857" customWidth="1"/>
    <col min="4" max="4" width="21" customWidth="1"/>
    <col min="5" max="6" width="18.7142857142857" customWidth="1"/>
  </cols>
  <sheetData>
    <row r="1" ht="14.25" spans="1:6">
      <c r="A1" s="2"/>
      <c r="B1" s="2"/>
      <c r="C1" s="2"/>
      <c r="D1" s="2"/>
      <c r="E1" s="54"/>
      <c r="F1" s="54"/>
    </row>
    <row r="2" ht="19.75" customHeight="1" spans="1:6">
      <c r="A2" s="2" t="s">
        <v>0</v>
      </c>
      <c r="B2" s="2"/>
      <c r="C2" s="2"/>
      <c r="D2" s="2"/>
      <c r="E2" s="89"/>
      <c r="F2" s="90" t="s">
        <v>1</v>
      </c>
    </row>
    <row r="3" spans="1:6">
      <c r="A3" s="3"/>
      <c r="B3" s="3"/>
      <c r="C3" s="3"/>
      <c r="D3" s="3"/>
      <c r="E3" s="1" t="s">
        <v>2</v>
      </c>
      <c r="F3" s="91" t="s">
        <v>3</v>
      </c>
    </row>
    <row r="4" spans="1:6">
      <c r="A4" s="55" t="s">
        <v>4</v>
      </c>
      <c r="B4" s="55"/>
      <c r="C4" s="55"/>
      <c r="D4" s="55"/>
      <c r="E4" s="89" t="s">
        <v>5</v>
      </c>
      <c r="F4" s="92" t="s">
        <v>6</v>
      </c>
    </row>
    <row r="5" spans="1:6">
      <c r="A5" s="6"/>
      <c r="B5" s="6"/>
      <c r="C5" s="6"/>
      <c r="D5" s="6"/>
      <c r="E5" s="89" t="s">
        <v>7</v>
      </c>
      <c r="F5" s="93" t="s">
        <v>8</v>
      </c>
    </row>
    <row r="6" ht="28.75" customHeight="1" spans="1:6">
      <c r="A6" s="53" t="s">
        <v>9</v>
      </c>
      <c r="B6" s="94" t="s">
        <v>10</v>
      </c>
      <c r="C6" s="95"/>
      <c r="D6" s="95"/>
      <c r="E6" s="89" t="s">
        <v>11</v>
      </c>
      <c r="F6" s="93" t="s">
        <v>12</v>
      </c>
    </row>
    <row r="7" spans="1:6">
      <c r="A7" s="53" t="s">
        <v>13</v>
      </c>
      <c r="B7" s="96" t="s">
        <v>14</v>
      </c>
      <c r="C7" s="96"/>
      <c r="D7" s="96"/>
      <c r="E7" s="89" t="s">
        <v>15</v>
      </c>
      <c r="F7" s="97" t="s">
        <v>16</v>
      </c>
    </row>
    <row r="8" spans="1:6">
      <c r="A8" s="53" t="s">
        <v>17</v>
      </c>
      <c r="B8" s="53"/>
      <c r="C8" s="53"/>
      <c r="D8" s="56"/>
      <c r="E8" s="89"/>
      <c r="F8" s="98"/>
    </row>
    <row r="9" ht="13.5" spans="1:6">
      <c r="A9" s="53" t="s">
        <v>18</v>
      </c>
      <c r="B9" s="53"/>
      <c r="C9" s="99"/>
      <c r="D9" s="56"/>
      <c r="E9" s="89" t="s">
        <v>19</v>
      </c>
      <c r="F9" s="100" t="s">
        <v>20</v>
      </c>
    </row>
    <row r="10" ht="20.25" customHeight="1" spans="1:6">
      <c r="A10" s="2" t="s">
        <v>21</v>
      </c>
      <c r="B10" s="2"/>
      <c r="C10" s="2"/>
      <c r="D10" s="2"/>
      <c r="E10" s="2"/>
      <c r="F10" s="101"/>
    </row>
    <row r="11" ht="4.15" customHeight="1" spans="1:6">
      <c r="A11" s="7" t="s">
        <v>22</v>
      </c>
      <c r="B11" s="8" t="s">
        <v>23</v>
      </c>
      <c r="C11" s="8" t="s">
        <v>24</v>
      </c>
      <c r="D11" s="10" t="s">
        <v>25</v>
      </c>
      <c r="E11" s="10" t="s">
        <v>26</v>
      </c>
      <c r="F11" s="11" t="s">
        <v>27</v>
      </c>
    </row>
    <row r="12" ht="3.6" customHeight="1" spans="1:6">
      <c r="A12" s="12"/>
      <c r="B12" s="13"/>
      <c r="C12" s="13"/>
      <c r="D12" s="15"/>
      <c r="E12" s="15"/>
      <c r="F12" s="16"/>
    </row>
    <row r="13" ht="3" customHeight="1" spans="1:6">
      <c r="A13" s="12"/>
      <c r="B13" s="13"/>
      <c r="C13" s="13"/>
      <c r="D13" s="15"/>
      <c r="E13" s="15"/>
      <c r="F13" s="16"/>
    </row>
    <row r="14" ht="3" customHeight="1" spans="1:6">
      <c r="A14" s="12"/>
      <c r="B14" s="13"/>
      <c r="C14" s="13"/>
      <c r="D14" s="15"/>
      <c r="E14" s="15"/>
      <c r="F14" s="16"/>
    </row>
    <row r="15" ht="3" customHeight="1" spans="1:6">
      <c r="A15" s="12"/>
      <c r="B15" s="13"/>
      <c r="C15" s="13"/>
      <c r="D15" s="15"/>
      <c r="E15" s="15"/>
      <c r="F15" s="16"/>
    </row>
    <row r="16" ht="3" customHeight="1" spans="1:6">
      <c r="A16" s="12"/>
      <c r="B16" s="13"/>
      <c r="C16" s="13"/>
      <c r="D16" s="15"/>
      <c r="E16" s="15"/>
      <c r="F16" s="16"/>
    </row>
    <row r="17" ht="23.45" customHeight="1" spans="1:6">
      <c r="A17" s="17"/>
      <c r="B17" s="18"/>
      <c r="C17" s="18"/>
      <c r="D17" s="20"/>
      <c r="E17" s="20"/>
      <c r="F17" s="21"/>
    </row>
    <row r="18" ht="12.6" customHeight="1" spans="1:6">
      <c r="A18" s="22">
        <v>1</v>
      </c>
      <c r="B18" s="23">
        <v>2</v>
      </c>
      <c r="C18" s="24">
        <v>3</v>
      </c>
      <c r="D18" s="25" t="s">
        <v>28</v>
      </c>
      <c r="E18" s="102" t="s">
        <v>29</v>
      </c>
      <c r="F18" s="27" t="s">
        <v>30</v>
      </c>
    </row>
    <row r="19" spans="1:6">
      <c r="A19" s="43" t="s">
        <v>31</v>
      </c>
      <c r="B19" s="44" t="s">
        <v>32</v>
      </c>
      <c r="C19" s="78" t="s">
        <v>33</v>
      </c>
      <c r="D19" s="46">
        <v>45089692.03</v>
      </c>
      <c r="E19" s="103">
        <v>34574056.31</v>
      </c>
      <c r="F19" s="46">
        <f>IF(OR(D19="-",IF(E19="-",0,E19)&gt;=IF(D19="-",0,D19)),"-",IF(D19="-",0,D19)-IF(E19="-",0,E19))</f>
        <v>10515635.72</v>
      </c>
    </row>
    <row r="20" spans="1:6">
      <c r="A20" s="104" t="s">
        <v>34</v>
      </c>
      <c r="B20" s="105"/>
      <c r="C20" s="106"/>
      <c r="D20" s="107"/>
      <c r="E20" s="107"/>
      <c r="F20" s="108"/>
    </row>
    <row r="21" spans="1:6">
      <c r="A21" s="109" t="s">
        <v>35</v>
      </c>
      <c r="B21" s="110" t="s">
        <v>32</v>
      </c>
      <c r="C21" s="111" t="s">
        <v>36</v>
      </c>
      <c r="D21" s="112">
        <v>5583953.03</v>
      </c>
      <c r="E21" s="112">
        <v>6179886.88</v>
      </c>
      <c r="F21" s="113" t="str">
        <f t="shared" ref="F21:F84" si="0">IF(OR(D21="-",IF(E21="-",0,E21)&gt;=IF(D21="-",0,D21)),"-",IF(D21="-",0,D21)-IF(E21="-",0,E21))</f>
        <v>-</v>
      </c>
    </row>
    <row r="22" spans="1:6">
      <c r="A22" s="109" t="s">
        <v>37</v>
      </c>
      <c r="B22" s="110" t="s">
        <v>32</v>
      </c>
      <c r="C22" s="111" t="s">
        <v>38</v>
      </c>
      <c r="D22" s="112">
        <v>730000</v>
      </c>
      <c r="E22" s="112">
        <v>754885.13</v>
      </c>
      <c r="F22" s="113" t="str">
        <f t="shared" si="0"/>
        <v>-</v>
      </c>
    </row>
    <row r="23" spans="1:6">
      <c r="A23" s="109" t="s">
        <v>39</v>
      </c>
      <c r="B23" s="110" t="s">
        <v>32</v>
      </c>
      <c r="C23" s="111" t="s">
        <v>40</v>
      </c>
      <c r="D23" s="112">
        <v>730000</v>
      </c>
      <c r="E23" s="112">
        <v>754885.13</v>
      </c>
      <c r="F23" s="113" t="str">
        <f t="shared" si="0"/>
        <v>-</v>
      </c>
    </row>
    <row r="24" ht="56.25" spans="1:6">
      <c r="A24" s="114" t="s">
        <v>41</v>
      </c>
      <c r="B24" s="110" t="s">
        <v>32</v>
      </c>
      <c r="C24" s="111" t="s">
        <v>42</v>
      </c>
      <c r="D24" s="112">
        <v>729500</v>
      </c>
      <c r="E24" s="112">
        <v>749579.37</v>
      </c>
      <c r="F24" s="113" t="str">
        <f t="shared" si="0"/>
        <v>-</v>
      </c>
    </row>
    <row r="25" ht="78.75" spans="1:6">
      <c r="A25" s="114" t="s">
        <v>43</v>
      </c>
      <c r="B25" s="110" t="s">
        <v>32</v>
      </c>
      <c r="C25" s="111" t="s">
        <v>44</v>
      </c>
      <c r="D25" s="112">
        <v>729500</v>
      </c>
      <c r="E25" s="112">
        <v>749579.37</v>
      </c>
      <c r="F25" s="113" t="str">
        <f t="shared" si="0"/>
        <v>-</v>
      </c>
    </row>
    <row r="26" ht="33.75" spans="1:6">
      <c r="A26" s="109" t="s">
        <v>45</v>
      </c>
      <c r="B26" s="110" t="s">
        <v>32</v>
      </c>
      <c r="C26" s="111" t="s">
        <v>46</v>
      </c>
      <c r="D26" s="112">
        <v>500</v>
      </c>
      <c r="E26" s="112">
        <v>5305.76</v>
      </c>
      <c r="F26" s="113" t="str">
        <f t="shared" si="0"/>
        <v>-</v>
      </c>
    </row>
    <row r="27" ht="56.25" spans="1:6">
      <c r="A27" s="109" t="s">
        <v>47</v>
      </c>
      <c r="B27" s="110" t="s">
        <v>32</v>
      </c>
      <c r="C27" s="111" t="s">
        <v>48</v>
      </c>
      <c r="D27" s="112">
        <v>500</v>
      </c>
      <c r="E27" s="112">
        <v>5185.24</v>
      </c>
      <c r="F27" s="113" t="str">
        <f t="shared" si="0"/>
        <v>-</v>
      </c>
    </row>
    <row r="28" ht="56.25" spans="1:6">
      <c r="A28" s="109" t="s">
        <v>49</v>
      </c>
      <c r="B28" s="110" t="s">
        <v>32</v>
      </c>
      <c r="C28" s="111" t="s">
        <v>50</v>
      </c>
      <c r="D28" s="112" t="s">
        <v>51</v>
      </c>
      <c r="E28" s="112">
        <v>120.52</v>
      </c>
      <c r="F28" s="113" t="str">
        <f t="shared" si="0"/>
        <v>-</v>
      </c>
    </row>
    <row r="29" ht="33.75" spans="1:6">
      <c r="A29" s="109" t="s">
        <v>52</v>
      </c>
      <c r="B29" s="110" t="s">
        <v>32</v>
      </c>
      <c r="C29" s="111" t="s">
        <v>53</v>
      </c>
      <c r="D29" s="112">
        <v>3435200</v>
      </c>
      <c r="E29" s="112">
        <v>3844873.97</v>
      </c>
      <c r="F29" s="113" t="str">
        <f t="shared" si="0"/>
        <v>-</v>
      </c>
    </row>
    <row r="30" ht="22.5" spans="1:6">
      <c r="A30" s="109" t="s">
        <v>54</v>
      </c>
      <c r="B30" s="110" t="s">
        <v>32</v>
      </c>
      <c r="C30" s="111" t="s">
        <v>55</v>
      </c>
      <c r="D30" s="112">
        <v>3435200</v>
      </c>
      <c r="E30" s="112">
        <v>3844873.97</v>
      </c>
      <c r="F30" s="113" t="str">
        <f t="shared" si="0"/>
        <v>-</v>
      </c>
    </row>
    <row r="31" ht="56.25" spans="1:6">
      <c r="A31" s="109" t="s">
        <v>56</v>
      </c>
      <c r="B31" s="110" t="s">
        <v>32</v>
      </c>
      <c r="C31" s="111" t="s">
        <v>57</v>
      </c>
      <c r="D31" s="112">
        <v>1717600</v>
      </c>
      <c r="E31" s="112">
        <v>1992266.55</v>
      </c>
      <c r="F31" s="113" t="str">
        <f t="shared" si="0"/>
        <v>-</v>
      </c>
    </row>
    <row r="32" ht="78.75" spans="1:6">
      <c r="A32" s="114" t="s">
        <v>58</v>
      </c>
      <c r="B32" s="110" t="s">
        <v>32</v>
      </c>
      <c r="C32" s="111" t="s">
        <v>59</v>
      </c>
      <c r="D32" s="112">
        <v>1717600</v>
      </c>
      <c r="E32" s="112">
        <v>1992266.55</v>
      </c>
      <c r="F32" s="113" t="str">
        <f t="shared" si="0"/>
        <v>-</v>
      </c>
    </row>
    <row r="33" ht="67.5" spans="1:6">
      <c r="A33" s="114" t="s">
        <v>60</v>
      </c>
      <c r="B33" s="110" t="s">
        <v>32</v>
      </c>
      <c r="C33" s="111" t="s">
        <v>61</v>
      </c>
      <c r="D33" s="112">
        <v>10000</v>
      </c>
      <c r="E33" s="112">
        <v>11519.7</v>
      </c>
      <c r="F33" s="113" t="str">
        <f t="shared" si="0"/>
        <v>-</v>
      </c>
    </row>
    <row r="34" ht="101.25" spans="1:6">
      <c r="A34" s="114" t="s">
        <v>62</v>
      </c>
      <c r="B34" s="110" t="s">
        <v>32</v>
      </c>
      <c r="C34" s="111" t="s">
        <v>63</v>
      </c>
      <c r="D34" s="112">
        <v>10000</v>
      </c>
      <c r="E34" s="112">
        <v>11519.7</v>
      </c>
      <c r="F34" s="113" t="str">
        <f t="shared" si="0"/>
        <v>-</v>
      </c>
    </row>
    <row r="35" ht="56.25" spans="1:6">
      <c r="A35" s="109" t="s">
        <v>64</v>
      </c>
      <c r="B35" s="110" t="s">
        <v>32</v>
      </c>
      <c r="C35" s="111" t="s">
        <v>65</v>
      </c>
      <c r="D35" s="112">
        <v>1707600</v>
      </c>
      <c r="E35" s="112">
        <v>2061728.48</v>
      </c>
      <c r="F35" s="113" t="str">
        <f t="shared" si="0"/>
        <v>-</v>
      </c>
    </row>
    <row r="36" ht="90" spans="1:6">
      <c r="A36" s="114" t="s">
        <v>66</v>
      </c>
      <c r="B36" s="110" t="s">
        <v>32</v>
      </c>
      <c r="C36" s="111" t="s">
        <v>67</v>
      </c>
      <c r="D36" s="112">
        <v>1707600</v>
      </c>
      <c r="E36" s="112">
        <v>2061728.48</v>
      </c>
      <c r="F36" s="113" t="str">
        <f t="shared" si="0"/>
        <v>-</v>
      </c>
    </row>
    <row r="37" ht="56.25" spans="1:6">
      <c r="A37" s="109" t="s">
        <v>68</v>
      </c>
      <c r="B37" s="110" t="s">
        <v>32</v>
      </c>
      <c r="C37" s="111" t="s">
        <v>69</v>
      </c>
      <c r="D37" s="112" t="s">
        <v>51</v>
      </c>
      <c r="E37" s="112">
        <v>-220640.76</v>
      </c>
      <c r="F37" s="113" t="str">
        <f t="shared" si="0"/>
        <v>-</v>
      </c>
    </row>
    <row r="38" ht="90" spans="1:6">
      <c r="A38" s="114" t="s">
        <v>70</v>
      </c>
      <c r="B38" s="110" t="s">
        <v>32</v>
      </c>
      <c r="C38" s="111" t="s">
        <v>71</v>
      </c>
      <c r="D38" s="112" t="s">
        <v>51</v>
      </c>
      <c r="E38" s="112">
        <v>-220640.76</v>
      </c>
      <c r="F38" s="113" t="str">
        <f t="shared" si="0"/>
        <v>-</v>
      </c>
    </row>
    <row r="39" spans="1:6">
      <c r="A39" s="109" t="s">
        <v>72</v>
      </c>
      <c r="B39" s="110" t="s">
        <v>32</v>
      </c>
      <c r="C39" s="111" t="s">
        <v>73</v>
      </c>
      <c r="D39" s="112">
        <v>592956.51</v>
      </c>
      <c r="E39" s="112">
        <v>832059.68</v>
      </c>
      <c r="F39" s="113" t="str">
        <f t="shared" si="0"/>
        <v>-</v>
      </c>
    </row>
    <row r="40" spans="1:6">
      <c r="A40" s="109" t="s">
        <v>74</v>
      </c>
      <c r="B40" s="110" t="s">
        <v>32</v>
      </c>
      <c r="C40" s="111" t="s">
        <v>75</v>
      </c>
      <c r="D40" s="112">
        <v>238406.01</v>
      </c>
      <c r="E40" s="112">
        <v>502533.92</v>
      </c>
      <c r="F40" s="113" t="str">
        <f t="shared" si="0"/>
        <v>-</v>
      </c>
    </row>
    <row r="41" ht="33.75" spans="1:6">
      <c r="A41" s="109" t="s">
        <v>76</v>
      </c>
      <c r="B41" s="110" t="s">
        <v>32</v>
      </c>
      <c r="C41" s="111" t="s">
        <v>77</v>
      </c>
      <c r="D41" s="112">
        <v>238406.01</v>
      </c>
      <c r="E41" s="112">
        <v>502533.92</v>
      </c>
      <c r="F41" s="113" t="str">
        <f t="shared" si="0"/>
        <v>-</v>
      </c>
    </row>
    <row r="42" ht="56.25" spans="1:6">
      <c r="A42" s="109" t="s">
        <v>78</v>
      </c>
      <c r="B42" s="110" t="s">
        <v>32</v>
      </c>
      <c r="C42" s="111" t="s">
        <v>79</v>
      </c>
      <c r="D42" s="112">
        <v>238306.01</v>
      </c>
      <c r="E42" s="112">
        <v>502533.92</v>
      </c>
      <c r="F42" s="113" t="str">
        <f t="shared" si="0"/>
        <v>-</v>
      </c>
    </row>
    <row r="43" ht="45" spans="1:6">
      <c r="A43" s="109" t="s">
        <v>80</v>
      </c>
      <c r="B43" s="110" t="s">
        <v>32</v>
      </c>
      <c r="C43" s="111" t="s">
        <v>81</v>
      </c>
      <c r="D43" s="112">
        <v>100</v>
      </c>
      <c r="E43" s="112" t="s">
        <v>51</v>
      </c>
      <c r="F43" s="113">
        <f t="shared" si="0"/>
        <v>100</v>
      </c>
    </row>
    <row r="44" spans="1:6">
      <c r="A44" s="109" t="s">
        <v>82</v>
      </c>
      <c r="B44" s="110" t="s">
        <v>32</v>
      </c>
      <c r="C44" s="111" t="s">
        <v>83</v>
      </c>
      <c r="D44" s="112">
        <v>354550.5</v>
      </c>
      <c r="E44" s="112">
        <v>329525.76</v>
      </c>
      <c r="F44" s="113">
        <f t="shared" si="0"/>
        <v>25024.74</v>
      </c>
    </row>
    <row r="45" spans="1:6">
      <c r="A45" s="109" t="s">
        <v>84</v>
      </c>
      <c r="B45" s="110" t="s">
        <v>32</v>
      </c>
      <c r="C45" s="111" t="s">
        <v>85</v>
      </c>
      <c r="D45" s="112">
        <v>98550.5</v>
      </c>
      <c r="E45" s="112">
        <v>111012.5</v>
      </c>
      <c r="F45" s="113" t="str">
        <f t="shared" si="0"/>
        <v>-</v>
      </c>
    </row>
    <row r="46" ht="22.5" spans="1:6">
      <c r="A46" s="109" t="s">
        <v>86</v>
      </c>
      <c r="B46" s="110" t="s">
        <v>32</v>
      </c>
      <c r="C46" s="111" t="s">
        <v>87</v>
      </c>
      <c r="D46" s="112">
        <v>98550.5</v>
      </c>
      <c r="E46" s="112">
        <v>111012.5</v>
      </c>
      <c r="F46" s="113" t="str">
        <f t="shared" si="0"/>
        <v>-</v>
      </c>
    </row>
    <row r="47" spans="1:6">
      <c r="A47" s="109" t="s">
        <v>88</v>
      </c>
      <c r="B47" s="110" t="s">
        <v>32</v>
      </c>
      <c r="C47" s="111" t="s">
        <v>89</v>
      </c>
      <c r="D47" s="112">
        <v>256000</v>
      </c>
      <c r="E47" s="112">
        <v>218513.26</v>
      </c>
      <c r="F47" s="113">
        <f t="shared" si="0"/>
        <v>37486.74</v>
      </c>
    </row>
    <row r="48" ht="22.5" spans="1:6">
      <c r="A48" s="109" t="s">
        <v>90</v>
      </c>
      <c r="B48" s="110" t="s">
        <v>32</v>
      </c>
      <c r="C48" s="111" t="s">
        <v>91</v>
      </c>
      <c r="D48" s="112">
        <v>256000</v>
      </c>
      <c r="E48" s="112">
        <v>218513.26</v>
      </c>
      <c r="F48" s="113">
        <f t="shared" si="0"/>
        <v>37486.74</v>
      </c>
    </row>
    <row r="49" spans="1:6">
      <c r="A49" s="109" t="s">
        <v>92</v>
      </c>
      <c r="B49" s="110" t="s">
        <v>32</v>
      </c>
      <c r="C49" s="111" t="s">
        <v>93</v>
      </c>
      <c r="D49" s="112">
        <v>3000</v>
      </c>
      <c r="E49" s="112">
        <v>575</v>
      </c>
      <c r="F49" s="113">
        <f t="shared" si="0"/>
        <v>2425</v>
      </c>
    </row>
    <row r="50" ht="33.75" spans="1:6">
      <c r="A50" s="109" t="s">
        <v>94</v>
      </c>
      <c r="B50" s="110" t="s">
        <v>32</v>
      </c>
      <c r="C50" s="111" t="s">
        <v>95</v>
      </c>
      <c r="D50" s="112">
        <v>3000</v>
      </c>
      <c r="E50" s="112">
        <v>575</v>
      </c>
      <c r="F50" s="113">
        <f t="shared" si="0"/>
        <v>2425</v>
      </c>
    </row>
    <row r="51" ht="56.25" spans="1:6">
      <c r="A51" s="109" t="s">
        <v>96</v>
      </c>
      <c r="B51" s="110" t="s">
        <v>32</v>
      </c>
      <c r="C51" s="111" t="s">
        <v>97</v>
      </c>
      <c r="D51" s="112">
        <v>3000</v>
      </c>
      <c r="E51" s="112">
        <v>575</v>
      </c>
      <c r="F51" s="113">
        <f t="shared" si="0"/>
        <v>2425</v>
      </c>
    </row>
    <row r="52" ht="33.75" spans="1:6">
      <c r="A52" s="109" t="s">
        <v>98</v>
      </c>
      <c r="B52" s="110" t="s">
        <v>32</v>
      </c>
      <c r="C52" s="111" t="s">
        <v>99</v>
      </c>
      <c r="D52" s="112">
        <v>626200</v>
      </c>
      <c r="E52" s="112">
        <v>496799.26</v>
      </c>
      <c r="F52" s="113">
        <f t="shared" si="0"/>
        <v>129400.74</v>
      </c>
    </row>
    <row r="53" ht="67.5" spans="1:6">
      <c r="A53" s="114" t="s">
        <v>100</v>
      </c>
      <c r="B53" s="110" t="s">
        <v>32</v>
      </c>
      <c r="C53" s="111" t="s">
        <v>101</v>
      </c>
      <c r="D53" s="112">
        <v>405900</v>
      </c>
      <c r="E53" s="112">
        <v>306193.43</v>
      </c>
      <c r="F53" s="113">
        <f t="shared" si="0"/>
        <v>99706.57</v>
      </c>
    </row>
    <row r="54" ht="56.25" spans="1:6">
      <c r="A54" s="114" t="s">
        <v>102</v>
      </c>
      <c r="B54" s="110" t="s">
        <v>32</v>
      </c>
      <c r="C54" s="111" t="s">
        <v>103</v>
      </c>
      <c r="D54" s="112">
        <v>17100</v>
      </c>
      <c r="E54" s="112">
        <v>14674.43</v>
      </c>
      <c r="F54" s="113">
        <f t="shared" si="0"/>
        <v>2425.57</v>
      </c>
    </row>
    <row r="55" ht="56.25" spans="1:6">
      <c r="A55" s="109" t="s">
        <v>104</v>
      </c>
      <c r="B55" s="110" t="s">
        <v>32</v>
      </c>
      <c r="C55" s="111" t="s">
        <v>105</v>
      </c>
      <c r="D55" s="112">
        <v>17100</v>
      </c>
      <c r="E55" s="112">
        <v>14674.43</v>
      </c>
      <c r="F55" s="113">
        <f t="shared" si="0"/>
        <v>2425.57</v>
      </c>
    </row>
    <row r="56" ht="33.75" spans="1:6">
      <c r="A56" s="109" t="s">
        <v>106</v>
      </c>
      <c r="B56" s="110" t="s">
        <v>32</v>
      </c>
      <c r="C56" s="111" t="s">
        <v>107</v>
      </c>
      <c r="D56" s="112">
        <v>388800</v>
      </c>
      <c r="E56" s="112">
        <v>291519</v>
      </c>
      <c r="F56" s="113">
        <f t="shared" si="0"/>
        <v>97281</v>
      </c>
    </row>
    <row r="57" ht="22.5" spans="1:6">
      <c r="A57" s="109" t="s">
        <v>108</v>
      </c>
      <c r="B57" s="110" t="s">
        <v>32</v>
      </c>
      <c r="C57" s="111" t="s">
        <v>109</v>
      </c>
      <c r="D57" s="112">
        <v>388800</v>
      </c>
      <c r="E57" s="112">
        <v>291519</v>
      </c>
      <c r="F57" s="113">
        <f t="shared" si="0"/>
        <v>97281</v>
      </c>
    </row>
    <row r="58" ht="67.5" spans="1:6">
      <c r="A58" s="114" t="s">
        <v>110</v>
      </c>
      <c r="B58" s="110" t="s">
        <v>32</v>
      </c>
      <c r="C58" s="111" t="s">
        <v>111</v>
      </c>
      <c r="D58" s="112">
        <v>220300</v>
      </c>
      <c r="E58" s="112">
        <v>190605.83</v>
      </c>
      <c r="F58" s="113">
        <f t="shared" si="0"/>
        <v>29694.17</v>
      </c>
    </row>
    <row r="59" ht="67.5" spans="1:6">
      <c r="A59" s="114" t="s">
        <v>112</v>
      </c>
      <c r="B59" s="110" t="s">
        <v>32</v>
      </c>
      <c r="C59" s="111" t="s">
        <v>113</v>
      </c>
      <c r="D59" s="112">
        <v>220300</v>
      </c>
      <c r="E59" s="112">
        <v>190605.83</v>
      </c>
      <c r="F59" s="113">
        <f t="shared" si="0"/>
        <v>29694.17</v>
      </c>
    </row>
    <row r="60" ht="56.25" spans="1:6">
      <c r="A60" s="109" t="s">
        <v>114</v>
      </c>
      <c r="B60" s="110" t="s">
        <v>32</v>
      </c>
      <c r="C60" s="111" t="s">
        <v>115</v>
      </c>
      <c r="D60" s="112">
        <v>220300</v>
      </c>
      <c r="E60" s="112">
        <v>190605.83</v>
      </c>
      <c r="F60" s="113">
        <f t="shared" si="0"/>
        <v>29694.17</v>
      </c>
    </row>
    <row r="61" ht="22.5" spans="1:6">
      <c r="A61" s="109" t="s">
        <v>116</v>
      </c>
      <c r="B61" s="110" t="s">
        <v>32</v>
      </c>
      <c r="C61" s="111" t="s">
        <v>117</v>
      </c>
      <c r="D61" s="112">
        <v>140000</v>
      </c>
      <c r="E61" s="112">
        <v>145174</v>
      </c>
      <c r="F61" s="113" t="str">
        <f t="shared" si="0"/>
        <v>-</v>
      </c>
    </row>
    <row r="62" spans="1:6">
      <c r="A62" s="109" t="s">
        <v>118</v>
      </c>
      <c r="B62" s="110" t="s">
        <v>32</v>
      </c>
      <c r="C62" s="111" t="s">
        <v>119</v>
      </c>
      <c r="D62" s="112">
        <v>140000</v>
      </c>
      <c r="E62" s="112">
        <v>145174</v>
      </c>
      <c r="F62" s="113" t="str">
        <f t="shared" si="0"/>
        <v>-</v>
      </c>
    </row>
    <row r="63" spans="1:6">
      <c r="A63" s="109" t="s">
        <v>120</v>
      </c>
      <c r="B63" s="110" t="s">
        <v>32</v>
      </c>
      <c r="C63" s="111" t="s">
        <v>121</v>
      </c>
      <c r="D63" s="112">
        <v>140000</v>
      </c>
      <c r="E63" s="112">
        <v>145174</v>
      </c>
      <c r="F63" s="113" t="str">
        <f t="shared" si="0"/>
        <v>-</v>
      </c>
    </row>
    <row r="64" ht="22.5" spans="1:6">
      <c r="A64" s="109" t="s">
        <v>122</v>
      </c>
      <c r="B64" s="110" t="s">
        <v>32</v>
      </c>
      <c r="C64" s="111" t="s">
        <v>123</v>
      </c>
      <c r="D64" s="112">
        <v>140000</v>
      </c>
      <c r="E64" s="112">
        <v>145174</v>
      </c>
      <c r="F64" s="113" t="str">
        <f t="shared" si="0"/>
        <v>-</v>
      </c>
    </row>
    <row r="65" spans="1:6">
      <c r="A65" s="109" t="s">
        <v>124</v>
      </c>
      <c r="B65" s="110" t="s">
        <v>32</v>
      </c>
      <c r="C65" s="111" t="s">
        <v>125</v>
      </c>
      <c r="D65" s="112">
        <v>47600</v>
      </c>
      <c r="E65" s="112">
        <v>47600</v>
      </c>
      <c r="F65" s="113" t="str">
        <f t="shared" si="0"/>
        <v>-</v>
      </c>
    </row>
    <row r="66" ht="22.5" spans="1:6">
      <c r="A66" s="109" t="s">
        <v>126</v>
      </c>
      <c r="B66" s="110" t="s">
        <v>32</v>
      </c>
      <c r="C66" s="111" t="s">
        <v>127</v>
      </c>
      <c r="D66" s="112">
        <v>47600</v>
      </c>
      <c r="E66" s="112">
        <v>47600</v>
      </c>
      <c r="F66" s="113" t="str">
        <f t="shared" si="0"/>
        <v>-</v>
      </c>
    </row>
    <row r="67" ht="67.5" spans="1:6">
      <c r="A67" s="114" t="s">
        <v>128</v>
      </c>
      <c r="B67" s="110" t="s">
        <v>32</v>
      </c>
      <c r="C67" s="111" t="s">
        <v>129</v>
      </c>
      <c r="D67" s="112">
        <v>47600</v>
      </c>
      <c r="E67" s="112">
        <v>47600</v>
      </c>
      <c r="F67" s="113" t="str">
        <f t="shared" si="0"/>
        <v>-</v>
      </c>
    </row>
    <row r="68" ht="33.75" spans="1:6">
      <c r="A68" s="109" t="s">
        <v>130</v>
      </c>
      <c r="B68" s="110" t="s">
        <v>32</v>
      </c>
      <c r="C68" s="111" t="s">
        <v>131</v>
      </c>
      <c r="D68" s="112">
        <v>47600</v>
      </c>
      <c r="E68" s="112">
        <v>47600</v>
      </c>
      <c r="F68" s="113" t="str">
        <f t="shared" si="0"/>
        <v>-</v>
      </c>
    </row>
    <row r="69" spans="1:6">
      <c r="A69" s="109" t="s">
        <v>132</v>
      </c>
      <c r="B69" s="110" t="s">
        <v>32</v>
      </c>
      <c r="C69" s="111" t="s">
        <v>133</v>
      </c>
      <c r="D69" s="112">
        <v>8996.52</v>
      </c>
      <c r="E69" s="112">
        <v>57919.84</v>
      </c>
      <c r="F69" s="113" t="str">
        <f t="shared" si="0"/>
        <v>-</v>
      </c>
    </row>
    <row r="70" spans="1:6">
      <c r="A70" s="109" t="s">
        <v>134</v>
      </c>
      <c r="B70" s="110" t="s">
        <v>32</v>
      </c>
      <c r="C70" s="111" t="s">
        <v>135</v>
      </c>
      <c r="D70" s="112" t="s">
        <v>51</v>
      </c>
      <c r="E70" s="112">
        <v>37269.4</v>
      </c>
      <c r="F70" s="113" t="str">
        <f t="shared" si="0"/>
        <v>-</v>
      </c>
    </row>
    <row r="71" ht="22.5" spans="1:6">
      <c r="A71" s="109" t="s">
        <v>136</v>
      </c>
      <c r="B71" s="110" t="s">
        <v>32</v>
      </c>
      <c r="C71" s="111" t="s">
        <v>137</v>
      </c>
      <c r="D71" s="112" t="s">
        <v>51</v>
      </c>
      <c r="E71" s="112">
        <v>37269.4</v>
      </c>
      <c r="F71" s="113" t="str">
        <f t="shared" si="0"/>
        <v>-</v>
      </c>
    </row>
    <row r="72" spans="1:6">
      <c r="A72" s="109" t="s">
        <v>138</v>
      </c>
      <c r="B72" s="110" t="s">
        <v>32</v>
      </c>
      <c r="C72" s="111" t="s">
        <v>139</v>
      </c>
      <c r="D72" s="112">
        <v>8996.52</v>
      </c>
      <c r="E72" s="112">
        <v>20650.44</v>
      </c>
      <c r="F72" s="113" t="str">
        <f t="shared" si="0"/>
        <v>-</v>
      </c>
    </row>
    <row r="73" spans="1:6">
      <c r="A73" s="109" t="s">
        <v>140</v>
      </c>
      <c r="B73" s="110" t="s">
        <v>32</v>
      </c>
      <c r="C73" s="111" t="s">
        <v>141</v>
      </c>
      <c r="D73" s="112">
        <v>8996.52</v>
      </c>
      <c r="E73" s="112">
        <v>20650.44</v>
      </c>
      <c r="F73" s="113" t="str">
        <f t="shared" si="0"/>
        <v>-</v>
      </c>
    </row>
    <row r="74" spans="1:6">
      <c r="A74" s="109" t="s">
        <v>140</v>
      </c>
      <c r="B74" s="110" t="s">
        <v>32</v>
      </c>
      <c r="C74" s="111" t="s">
        <v>142</v>
      </c>
      <c r="D74" s="112">
        <v>8996.52</v>
      </c>
      <c r="E74" s="112">
        <v>20650.44</v>
      </c>
      <c r="F74" s="113" t="str">
        <f t="shared" si="0"/>
        <v>-</v>
      </c>
    </row>
    <row r="75" spans="1:6">
      <c r="A75" s="109" t="s">
        <v>143</v>
      </c>
      <c r="B75" s="110" t="s">
        <v>32</v>
      </c>
      <c r="C75" s="111" t="s">
        <v>144</v>
      </c>
      <c r="D75" s="112">
        <v>39505739</v>
      </c>
      <c r="E75" s="112">
        <v>28394169.43</v>
      </c>
      <c r="F75" s="113">
        <f t="shared" si="0"/>
        <v>11111569.57</v>
      </c>
    </row>
    <row r="76" ht="33.75" spans="1:6">
      <c r="A76" s="109" t="s">
        <v>145</v>
      </c>
      <c r="B76" s="110" t="s">
        <v>32</v>
      </c>
      <c r="C76" s="111" t="s">
        <v>146</v>
      </c>
      <c r="D76" s="112">
        <v>39504739</v>
      </c>
      <c r="E76" s="112">
        <v>28393169.43</v>
      </c>
      <c r="F76" s="113">
        <f t="shared" si="0"/>
        <v>11111569.57</v>
      </c>
    </row>
    <row r="77" ht="22.5" spans="1:6">
      <c r="A77" s="109" t="s">
        <v>147</v>
      </c>
      <c r="B77" s="110" t="s">
        <v>32</v>
      </c>
      <c r="C77" s="111" t="s">
        <v>148</v>
      </c>
      <c r="D77" s="112">
        <v>12305300</v>
      </c>
      <c r="E77" s="112">
        <v>12305300</v>
      </c>
      <c r="F77" s="113" t="str">
        <f t="shared" si="0"/>
        <v>-</v>
      </c>
    </row>
    <row r="78" ht="33.75" spans="1:6">
      <c r="A78" s="109" t="s">
        <v>149</v>
      </c>
      <c r="B78" s="110" t="s">
        <v>32</v>
      </c>
      <c r="C78" s="111" t="s">
        <v>150</v>
      </c>
      <c r="D78" s="112">
        <v>12305300</v>
      </c>
      <c r="E78" s="112">
        <v>12305300</v>
      </c>
      <c r="F78" s="113" t="str">
        <f t="shared" si="0"/>
        <v>-</v>
      </c>
    </row>
    <row r="79" ht="33.75" spans="1:6">
      <c r="A79" s="109" t="s">
        <v>151</v>
      </c>
      <c r="B79" s="110" t="s">
        <v>32</v>
      </c>
      <c r="C79" s="111" t="s">
        <v>152</v>
      </c>
      <c r="D79" s="112">
        <v>12305300</v>
      </c>
      <c r="E79" s="112">
        <v>12305300</v>
      </c>
      <c r="F79" s="113" t="str">
        <f t="shared" si="0"/>
        <v>-</v>
      </c>
    </row>
    <row r="80" ht="22.5" spans="1:6">
      <c r="A80" s="109" t="s">
        <v>153</v>
      </c>
      <c r="B80" s="110" t="s">
        <v>32</v>
      </c>
      <c r="C80" s="111" t="s">
        <v>154</v>
      </c>
      <c r="D80" s="112">
        <v>14243781.97</v>
      </c>
      <c r="E80" s="112">
        <v>5168554</v>
      </c>
      <c r="F80" s="113">
        <f t="shared" si="0"/>
        <v>9075227.97</v>
      </c>
    </row>
    <row r="81" spans="1:6">
      <c r="A81" s="109" t="s">
        <v>155</v>
      </c>
      <c r="B81" s="110" t="s">
        <v>32</v>
      </c>
      <c r="C81" s="111" t="s">
        <v>156</v>
      </c>
      <c r="D81" s="112">
        <v>14243781.97</v>
      </c>
      <c r="E81" s="112">
        <v>5168554</v>
      </c>
      <c r="F81" s="113">
        <f t="shared" si="0"/>
        <v>9075227.97</v>
      </c>
    </row>
    <row r="82" spans="1:6">
      <c r="A82" s="109" t="s">
        <v>157</v>
      </c>
      <c r="B82" s="110" t="s">
        <v>32</v>
      </c>
      <c r="C82" s="111" t="s">
        <v>158</v>
      </c>
      <c r="D82" s="112">
        <v>14243781.97</v>
      </c>
      <c r="E82" s="112">
        <v>5168554</v>
      </c>
      <c r="F82" s="113">
        <f t="shared" si="0"/>
        <v>9075227.97</v>
      </c>
    </row>
    <row r="83" ht="22.5" spans="1:6">
      <c r="A83" s="109" t="s">
        <v>159</v>
      </c>
      <c r="B83" s="110" t="s">
        <v>32</v>
      </c>
      <c r="C83" s="111" t="s">
        <v>160</v>
      </c>
      <c r="D83" s="112">
        <v>186520</v>
      </c>
      <c r="E83" s="112">
        <v>186520</v>
      </c>
      <c r="F83" s="113" t="str">
        <f t="shared" si="0"/>
        <v>-</v>
      </c>
    </row>
    <row r="84" ht="22.5" spans="1:6">
      <c r="A84" s="109" t="s">
        <v>161</v>
      </c>
      <c r="B84" s="110" t="s">
        <v>32</v>
      </c>
      <c r="C84" s="111" t="s">
        <v>162</v>
      </c>
      <c r="D84" s="112">
        <v>3520</v>
      </c>
      <c r="E84" s="112">
        <v>3520</v>
      </c>
      <c r="F84" s="113" t="str">
        <f t="shared" si="0"/>
        <v>-</v>
      </c>
    </row>
    <row r="85" ht="22.5" spans="1:6">
      <c r="A85" s="109" t="s">
        <v>163</v>
      </c>
      <c r="B85" s="110" t="s">
        <v>32</v>
      </c>
      <c r="C85" s="111" t="s">
        <v>164</v>
      </c>
      <c r="D85" s="112">
        <v>3520</v>
      </c>
      <c r="E85" s="112">
        <v>3520</v>
      </c>
      <c r="F85" s="113" t="str">
        <f t="shared" ref="F85:F95" si="1">IF(OR(D85="-",IF(E85="-",0,E85)&gt;=IF(D85="-",0,D85)),"-",IF(D85="-",0,D85)-IF(E85="-",0,E85))</f>
        <v>-</v>
      </c>
    </row>
    <row r="86" ht="33.75" spans="1:6">
      <c r="A86" s="109" t="s">
        <v>165</v>
      </c>
      <c r="B86" s="110" t="s">
        <v>32</v>
      </c>
      <c r="C86" s="111" t="s">
        <v>166</v>
      </c>
      <c r="D86" s="112">
        <v>183000</v>
      </c>
      <c r="E86" s="112">
        <v>183000</v>
      </c>
      <c r="F86" s="113" t="str">
        <f t="shared" si="1"/>
        <v>-</v>
      </c>
    </row>
    <row r="87" ht="33.75" spans="1:6">
      <c r="A87" s="109" t="s">
        <v>167</v>
      </c>
      <c r="B87" s="110" t="s">
        <v>32</v>
      </c>
      <c r="C87" s="111" t="s">
        <v>168</v>
      </c>
      <c r="D87" s="112">
        <v>183000</v>
      </c>
      <c r="E87" s="112">
        <v>183000</v>
      </c>
      <c r="F87" s="113" t="str">
        <f t="shared" si="1"/>
        <v>-</v>
      </c>
    </row>
    <row r="88" spans="1:6">
      <c r="A88" s="109" t="s">
        <v>169</v>
      </c>
      <c r="B88" s="110" t="s">
        <v>32</v>
      </c>
      <c r="C88" s="111" t="s">
        <v>170</v>
      </c>
      <c r="D88" s="112">
        <v>12769137.03</v>
      </c>
      <c r="E88" s="112">
        <v>10732795.43</v>
      </c>
      <c r="F88" s="113">
        <f t="shared" si="1"/>
        <v>2036341.6</v>
      </c>
    </row>
    <row r="89" ht="45" spans="1:6">
      <c r="A89" s="109" t="s">
        <v>171</v>
      </c>
      <c r="B89" s="110" t="s">
        <v>32</v>
      </c>
      <c r="C89" s="111" t="s">
        <v>172</v>
      </c>
      <c r="D89" s="112">
        <v>1385000</v>
      </c>
      <c r="E89" s="112">
        <v>1385000</v>
      </c>
      <c r="F89" s="113" t="str">
        <f t="shared" si="1"/>
        <v>-</v>
      </c>
    </row>
    <row r="90" ht="56.25" spans="1:6">
      <c r="A90" s="109" t="s">
        <v>173</v>
      </c>
      <c r="B90" s="110" t="s">
        <v>32</v>
      </c>
      <c r="C90" s="111" t="s">
        <v>174</v>
      </c>
      <c r="D90" s="112">
        <v>1385000</v>
      </c>
      <c r="E90" s="112">
        <v>1385000</v>
      </c>
      <c r="F90" s="113" t="str">
        <f t="shared" si="1"/>
        <v>-</v>
      </c>
    </row>
    <row r="91" spans="1:6">
      <c r="A91" s="109" t="s">
        <v>175</v>
      </c>
      <c r="B91" s="110" t="s">
        <v>32</v>
      </c>
      <c r="C91" s="111" t="s">
        <v>176</v>
      </c>
      <c r="D91" s="112">
        <v>11384137.03</v>
      </c>
      <c r="E91" s="112">
        <v>9347795.43</v>
      </c>
      <c r="F91" s="113">
        <f t="shared" si="1"/>
        <v>2036341.6</v>
      </c>
    </row>
    <row r="92" ht="22.5" spans="1:6">
      <c r="A92" s="109" t="s">
        <v>177</v>
      </c>
      <c r="B92" s="110" t="s">
        <v>32</v>
      </c>
      <c r="C92" s="111" t="s">
        <v>178</v>
      </c>
      <c r="D92" s="112">
        <v>11384137.03</v>
      </c>
      <c r="E92" s="112">
        <v>9347795.43</v>
      </c>
      <c r="F92" s="113">
        <f t="shared" si="1"/>
        <v>2036341.6</v>
      </c>
    </row>
    <row r="93" spans="1:6">
      <c r="A93" s="109" t="s">
        <v>179</v>
      </c>
      <c r="B93" s="110" t="s">
        <v>32</v>
      </c>
      <c r="C93" s="111" t="s">
        <v>180</v>
      </c>
      <c r="D93" s="112">
        <v>1000</v>
      </c>
      <c r="E93" s="112">
        <v>1000</v>
      </c>
      <c r="F93" s="113" t="str">
        <f t="shared" si="1"/>
        <v>-</v>
      </c>
    </row>
    <row r="94" ht="22.5" spans="1:6">
      <c r="A94" s="109" t="s">
        <v>181</v>
      </c>
      <c r="B94" s="110" t="s">
        <v>32</v>
      </c>
      <c r="C94" s="111" t="s">
        <v>182</v>
      </c>
      <c r="D94" s="112">
        <v>1000</v>
      </c>
      <c r="E94" s="112">
        <v>1000</v>
      </c>
      <c r="F94" s="113" t="str">
        <f t="shared" si="1"/>
        <v>-</v>
      </c>
    </row>
    <row r="95" ht="23.25" spans="1:6">
      <c r="A95" s="109" t="s">
        <v>181</v>
      </c>
      <c r="B95" s="110" t="s">
        <v>32</v>
      </c>
      <c r="C95" s="111" t="s">
        <v>183</v>
      </c>
      <c r="D95" s="112">
        <v>1000</v>
      </c>
      <c r="E95" s="112">
        <v>1000</v>
      </c>
      <c r="F95" s="113" t="str">
        <f t="shared" si="1"/>
        <v>-</v>
      </c>
    </row>
    <row r="96" customHeight="1" spans="1:6">
      <c r="A96" s="115"/>
      <c r="B96" s="116"/>
      <c r="C96" s="116"/>
      <c r="D96" s="117"/>
      <c r="E96" s="117"/>
      <c r="F96" s="117"/>
    </row>
  </sheetData>
  <mergeCells count="12">
    <mergeCell ref="A1:D1"/>
    <mergeCell ref="A2:D2"/>
    <mergeCell ref="A4:D4"/>
    <mergeCell ref="B6:D6"/>
    <mergeCell ref="B7:D7"/>
    <mergeCell ref="A10:D10"/>
    <mergeCell ref="A11:A17"/>
    <mergeCell ref="B11:B17"/>
    <mergeCell ref="C11:C17"/>
    <mergeCell ref="D11:D17"/>
    <mergeCell ref="E11:E17"/>
    <mergeCell ref="F11:F17"/>
  </mergeCells>
  <conditionalFormatting sqref="F27">
    <cfRule type="cellIs" priority="4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conditionalFormatting sqref="F23;F21">
    <cfRule type="cellIs" priority="1" stopIfTrue="1" operator="equal">
      <formula>0</formula>
    </cfRule>
  </conditionalFormatting>
  <pageMargins left="0.393700787401575" right="0.393700787401575" top="0.78740157480315" bottom="0.393700787401575" header="0" footer="0"/>
  <pageSetup paperSize="9" fitToHeight="0" pageOrder="overThenDown" orientation="portrait" horizontalDpi="600" verticalDpi="3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84"/>
  <sheetViews>
    <sheetView showGridLines="0" zoomScaleSheetLayoutView="60" workbookViewId="0">
      <selection activeCell="A1" sqref="A1"/>
    </sheetView>
  </sheetViews>
  <sheetFormatPr defaultColWidth="9.14285714285714" defaultRowHeight="12.75" customHeight="1" outlineLevelCol="5"/>
  <cols>
    <col min="1" max="1" width="45.7142857142857" customWidth="1"/>
    <col min="2" max="2" width="4.28571428571429" customWidth="1"/>
    <col min="3" max="3" width="40.7142857142857" customWidth="1"/>
    <col min="4" max="4" width="18.8571428571429" customWidth="1"/>
    <col min="5" max="6" width="18.7142857142857" customWidth="1"/>
  </cols>
  <sheetData>
    <row r="1"/>
    <row r="2" ht="15" customHeight="1" spans="1:6">
      <c r="A2" s="2" t="s">
        <v>184</v>
      </c>
      <c r="B2" s="2"/>
      <c r="C2" s="2"/>
      <c r="D2" s="2"/>
      <c r="E2" s="2"/>
      <c r="F2" s="56" t="s">
        <v>185</v>
      </c>
    </row>
    <row r="3" ht="13.5" customHeight="1" spans="1:6">
      <c r="A3" s="3"/>
      <c r="B3" s="3"/>
      <c r="C3" s="5"/>
      <c r="D3" s="6"/>
      <c r="E3" s="6"/>
      <c r="F3" s="6"/>
    </row>
    <row r="4" ht="10.15" customHeight="1" spans="1:6">
      <c r="A4" s="57" t="s">
        <v>22</v>
      </c>
      <c r="B4" s="8" t="s">
        <v>23</v>
      </c>
      <c r="C4" s="9" t="s">
        <v>186</v>
      </c>
      <c r="D4" s="10" t="s">
        <v>25</v>
      </c>
      <c r="E4" s="58" t="s">
        <v>26</v>
      </c>
      <c r="F4" s="11" t="s">
        <v>27</v>
      </c>
    </row>
    <row r="5" ht="5.45" customHeight="1" spans="1:6">
      <c r="A5" s="59"/>
      <c r="B5" s="13"/>
      <c r="C5" s="14"/>
      <c r="D5" s="15"/>
      <c r="E5" s="60"/>
      <c r="F5" s="16"/>
    </row>
    <row r="6" ht="9.6" customHeight="1" spans="1:6">
      <c r="A6" s="59"/>
      <c r="B6" s="13"/>
      <c r="C6" s="14"/>
      <c r="D6" s="15"/>
      <c r="E6" s="60"/>
      <c r="F6" s="16"/>
    </row>
    <row r="7" ht="6" customHeight="1" spans="1:6">
      <c r="A7" s="59"/>
      <c r="B7" s="13"/>
      <c r="C7" s="14"/>
      <c r="D7" s="15"/>
      <c r="E7" s="60"/>
      <c r="F7" s="16"/>
    </row>
    <row r="8" ht="6.6" customHeight="1" spans="1:6">
      <c r="A8" s="59"/>
      <c r="B8" s="13"/>
      <c r="C8" s="14"/>
      <c r="D8" s="15"/>
      <c r="E8" s="60"/>
      <c r="F8" s="16"/>
    </row>
    <row r="9" ht="10.9" customHeight="1" spans="1:6">
      <c r="A9" s="59"/>
      <c r="B9" s="13"/>
      <c r="C9" s="14"/>
      <c r="D9" s="15"/>
      <c r="E9" s="60"/>
      <c r="F9" s="16"/>
    </row>
    <row r="10" ht="4.15" hidden="1" customHeight="1" spans="1:6">
      <c r="A10" s="59"/>
      <c r="B10" s="13"/>
      <c r="C10" s="61"/>
      <c r="D10" s="15"/>
      <c r="E10" s="62"/>
      <c r="F10" s="63"/>
    </row>
    <row r="11" ht="13.15" hidden="1" customHeight="1" spans="1:6">
      <c r="A11" s="64"/>
      <c r="B11" s="18"/>
      <c r="C11" s="65"/>
      <c r="D11" s="20"/>
      <c r="E11" s="66"/>
      <c r="F11" s="67"/>
    </row>
    <row r="12" ht="13.5" customHeight="1" spans="1:6">
      <c r="A12" s="22">
        <v>1</v>
      </c>
      <c r="B12" s="23">
        <v>2</v>
      </c>
      <c r="C12" s="24">
        <v>3</v>
      </c>
      <c r="D12" s="25" t="s">
        <v>28</v>
      </c>
      <c r="E12" s="26" t="s">
        <v>29</v>
      </c>
      <c r="F12" s="27" t="s">
        <v>30</v>
      </c>
    </row>
    <row r="13" spans="1:6">
      <c r="A13" s="38" t="s">
        <v>187</v>
      </c>
      <c r="B13" s="68" t="s">
        <v>188</v>
      </c>
      <c r="C13" s="69" t="s">
        <v>189</v>
      </c>
      <c r="D13" s="41">
        <v>45910114.63</v>
      </c>
      <c r="E13" s="70">
        <v>28954170.49</v>
      </c>
      <c r="F13" s="42">
        <f>IF(OR(D13="-",IF(E13="-",0,E13)&gt;=IF(D13="-",0,D13)),"-",IF(D13="-",0,D13)-IF(E13="-",0,E13))</f>
        <v>16955944.14</v>
      </c>
    </row>
    <row r="14" spans="1:6">
      <c r="A14" s="71" t="s">
        <v>34</v>
      </c>
      <c r="B14" s="72"/>
      <c r="C14" s="73"/>
      <c r="D14" s="74"/>
      <c r="E14" s="75"/>
      <c r="F14" s="76"/>
    </row>
    <row r="15" spans="1:6">
      <c r="A15" s="38" t="s">
        <v>190</v>
      </c>
      <c r="B15" s="68" t="s">
        <v>188</v>
      </c>
      <c r="C15" s="69" t="s">
        <v>191</v>
      </c>
      <c r="D15" s="41">
        <v>7990752.08</v>
      </c>
      <c r="E15" s="70">
        <v>6470301.93</v>
      </c>
      <c r="F15" s="42">
        <f t="shared" ref="F15:F78" si="0">IF(OR(D15="-",IF(E15="-",0,E15)&gt;=IF(D15="-",0,D15)),"-",IF(D15="-",0,D15)-IF(E15="-",0,E15))</f>
        <v>1520450.15</v>
      </c>
    </row>
    <row r="16" ht="45" spans="1:6">
      <c r="A16" s="43" t="s">
        <v>192</v>
      </c>
      <c r="B16" s="77" t="s">
        <v>188</v>
      </c>
      <c r="C16" s="78" t="s">
        <v>193</v>
      </c>
      <c r="D16" s="46">
        <v>5599894.09</v>
      </c>
      <c r="E16" s="79">
        <v>4287592.56</v>
      </c>
      <c r="F16" s="47">
        <f t="shared" si="0"/>
        <v>1312301.53</v>
      </c>
    </row>
    <row r="17" ht="22.5" spans="1:6">
      <c r="A17" s="43" t="s">
        <v>194</v>
      </c>
      <c r="B17" s="77" t="s">
        <v>188</v>
      </c>
      <c r="C17" s="78" t="s">
        <v>195</v>
      </c>
      <c r="D17" s="46">
        <v>5599894.09</v>
      </c>
      <c r="E17" s="79">
        <v>4287592.56</v>
      </c>
      <c r="F17" s="47">
        <f t="shared" si="0"/>
        <v>1312301.53</v>
      </c>
    </row>
    <row r="18" spans="1:6">
      <c r="A18" s="43" t="s">
        <v>196</v>
      </c>
      <c r="B18" s="77" t="s">
        <v>188</v>
      </c>
      <c r="C18" s="78" t="s">
        <v>197</v>
      </c>
      <c r="D18" s="46">
        <v>4327807.19</v>
      </c>
      <c r="E18" s="79">
        <v>3314178.03</v>
      </c>
      <c r="F18" s="47">
        <f t="shared" si="0"/>
        <v>1013629.16</v>
      </c>
    </row>
    <row r="19" ht="33.75" spans="1:6">
      <c r="A19" s="43" t="s">
        <v>198</v>
      </c>
      <c r="B19" s="77" t="s">
        <v>188</v>
      </c>
      <c r="C19" s="78" t="s">
        <v>199</v>
      </c>
      <c r="D19" s="46">
        <v>1272086.9</v>
      </c>
      <c r="E19" s="79">
        <v>973414.53</v>
      </c>
      <c r="F19" s="47">
        <f t="shared" si="0"/>
        <v>298672.37</v>
      </c>
    </row>
    <row r="20" ht="22.5" spans="1:6">
      <c r="A20" s="43" t="s">
        <v>200</v>
      </c>
      <c r="B20" s="77" t="s">
        <v>188</v>
      </c>
      <c r="C20" s="78" t="s">
        <v>201</v>
      </c>
      <c r="D20" s="46">
        <v>915357.99</v>
      </c>
      <c r="E20" s="79">
        <v>737229.47</v>
      </c>
      <c r="F20" s="47">
        <f t="shared" si="0"/>
        <v>178128.52</v>
      </c>
    </row>
    <row r="21" ht="22.5" spans="1:6">
      <c r="A21" s="43" t="s">
        <v>202</v>
      </c>
      <c r="B21" s="77" t="s">
        <v>188</v>
      </c>
      <c r="C21" s="78" t="s">
        <v>203</v>
      </c>
      <c r="D21" s="46">
        <v>915357.99</v>
      </c>
      <c r="E21" s="79">
        <v>737229.47</v>
      </c>
      <c r="F21" s="47">
        <f t="shared" si="0"/>
        <v>178128.52</v>
      </c>
    </row>
    <row r="22" ht="22.5" spans="1:6">
      <c r="A22" s="43" t="s">
        <v>204</v>
      </c>
      <c r="B22" s="77" t="s">
        <v>188</v>
      </c>
      <c r="C22" s="78" t="s">
        <v>205</v>
      </c>
      <c r="D22" s="46">
        <v>339250</v>
      </c>
      <c r="E22" s="79">
        <v>324134.46</v>
      </c>
      <c r="F22" s="47">
        <f t="shared" si="0"/>
        <v>15115.54</v>
      </c>
    </row>
    <row r="23" spans="1:6">
      <c r="A23" s="43" t="s">
        <v>206</v>
      </c>
      <c r="B23" s="77" t="s">
        <v>188</v>
      </c>
      <c r="C23" s="78" t="s">
        <v>207</v>
      </c>
      <c r="D23" s="46">
        <v>576107.99</v>
      </c>
      <c r="E23" s="79">
        <v>413095.01</v>
      </c>
      <c r="F23" s="47">
        <f t="shared" si="0"/>
        <v>163012.98</v>
      </c>
    </row>
    <row r="24" spans="1:6">
      <c r="A24" s="43" t="s">
        <v>208</v>
      </c>
      <c r="B24" s="77" t="s">
        <v>188</v>
      </c>
      <c r="C24" s="78" t="s">
        <v>209</v>
      </c>
      <c r="D24" s="46">
        <v>1442500</v>
      </c>
      <c r="E24" s="79">
        <v>1442500</v>
      </c>
      <c r="F24" s="47" t="str">
        <f t="shared" si="0"/>
        <v>-</v>
      </c>
    </row>
    <row r="25" spans="1:6">
      <c r="A25" s="43" t="s">
        <v>169</v>
      </c>
      <c r="B25" s="77" t="s">
        <v>188</v>
      </c>
      <c r="C25" s="78" t="s">
        <v>210</v>
      </c>
      <c r="D25" s="46">
        <v>1442500</v>
      </c>
      <c r="E25" s="79">
        <v>1442500</v>
      </c>
      <c r="F25" s="47" t="str">
        <f t="shared" si="0"/>
        <v>-</v>
      </c>
    </row>
    <row r="26" spans="1:6">
      <c r="A26" s="43" t="s">
        <v>211</v>
      </c>
      <c r="B26" s="77" t="s">
        <v>188</v>
      </c>
      <c r="C26" s="78" t="s">
        <v>212</v>
      </c>
      <c r="D26" s="46">
        <v>33000</v>
      </c>
      <c r="E26" s="79">
        <v>2979.9</v>
      </c>
      <c r="F26" s="47">
        <f t="shared" si="0"/>
        <v>30020.1</v>
      </c>
    </row>
    <row r="27" spans="1:6">
      <c r="A27" s="43" t="s">
        <v>213</v>
      </c>
      <c r="B27" s="77" t="s">
        <v>188</v>
      </c>
      <c r="C27" s="78" t="s">
        <v>214</v>
      </c>
      <c r="D27" s="46">
        <v>3000</v>
      </c>
      <c r="E27" s="79">
        <v>2979.9</v>
      </c>
      <c r="F27" s="47">
        <f t="shared" si="0"/>
        <v>20.0999999999999</v>
      </c>
    </row>
    <row r="28" spans="1:6">
      <c r="A28" s="43" t="s">
        <v>215</v>
      </c>
      <c r="B28" s="77" t="s">
        <v>188</v>
      </c>
      <c r="C28" s="78" t="s">
        <v>216</v>
      </c>
      <c r="D28" s="46">
        <v>77</v>
      </c>
      <c r="E28" s="79">
        <v>77</v>
      </c>
      <c r="F28" s="47" t="str">
        <f t="shared" si="0"/>
        <v>-</v>
      </c>
    </row>
    <row r="29" spans="1:6">
      <c r="A29" s="43" t="s">
        <v>217</v>
      </c>
      <c r="B29" s="77" t="s">
        <v>188</v>
      </c>
      <c r="C29" s="78" t="s">
        <v>218</v>
      </c>
      <c r="D29" s="46">
        <v>2923</v>
      </c>
      <c r="E29" s="79">
        <v>2902.9</v>
      </c>
      <c r="F29" s="47">
        <f t="shared" si="0"/>
        <v>20.0999999999999</v>
      </c>
    </row>
    <row r="30" spans="1:6">
      <c r="A30" s="43" t="s">
        <v>219</v>
      </c>
      <c r="B30" s="77" t="s">
        <v>188</v>
      </c>
      <c r="C30" s="78" t="s">
        <v>220</v>
      </c>
      <c r="D30" s="46">
        <v>30000</v>
      </c>
      <c r="E30" s="79" t="s">
        <v>51</v>
      </c>
      <c r="F30" s="47">
        <f t="shared" si="0"/>
        <v>30000</v>
      </c>
    </row>
    <row r="31" ht="31.5" spans="1:6">
      <c r="A31" s="38" t="s">
        <v>221</v>
      </c>
      <c r="B31" s="68" t="s">
        <v>188</v>
      </c>
      <c r="C31" s="69" t="s">
        <v>222</v>
      </c>
      <c r="D31" s="41">
        <v>7420594.09</v>
      </c>
      <c r="E31" s="70">
        <v>5953248.9</v>
      </c>
      <c r="F31" s="42">
        <f t="shared" si="0"/>
        <v>1467345.19</v>
      </c>
    </row>
    <row r="32" ht="45" spans="1:6">
      <c r="A32" s="43" t="s">
        <v>192</v>
      </c>
      <c r="B32" s="77" t="s">
        <v>188</v>
      </c>
      <c r="C32" s="78" t="s">
        <v>223</v>
      </c>
      <c r="D32" s="46">
        <v>5599894.09</v>
      </c>
      <c r="E32" s="79">
        <v>4287592.56</v>
      </c>
      <c r="F32" s="47">
        <f t="shared" si="0"/>
        <v>1312301.53</v>
      </c>
    </row>
    <row r="33" ht="22.5" spans="1:6">
      <c r="A33" s="43" t="s">
        <v>194</v>
      </c>
      <c r="B33" s="77" t="s">
        <v>188</v>
      </c>
      <c r="C33" s="78" t="s">
        <v>224</v>
      </c>
      <c r="D33" s="46">
        <v>5599894.09</v>
      </c>
      <c r="E33" s="79">
        <v>4287592.56</v>
      </c>
      <c r="F33" s="47">
        <f t="shared" si="0"/>
        <v>1312301.53</v>
      </c>
    </row>
    <row r="34" spans="1:6">
      <c r="A34" s="43" t="s">
        <v>196</v>
      </c>
      <c r="B34" s="77" t="s">
        <v>188</v>
      </c>
      <c r="C34" s="78" t="s">
        <v>225</v>
      </c>
      <c r="D34" s="46">
        <v>4327807.19</v>
      </c>
      <c r="E34" s="79">
        <v>3314178.03</v>
      </c>
      <c r="F34" s="47">
        <f t="shared" si="0"/>
        <v>1013629.16</v>
      </c>
    </row>
    <row r="35" ht="33.75" spans="1:6">
      <c r="A35" s="43" t="s">
        <v>198</v>
      </c>
      <c r="B35" s="77" t="s">
        <v>188</v>
      </c>
      <c r="C35" s="78" t="s">
        <v>226</v>
      </c>
      <c r="D35" s="46">
        <v>1272086.9</v>
      </c>
      <c r="E35" s="79">
        <v>973414.53</v>
      </c>
      <c r="F35" s="47">
        <f t="shared" si="0"/>
        <v>298672.37</v>
      </c>
    </row>
    <row r="36" ht="22.5" spans="1:6">
      <c r="A36" s="43" t="s">
        <v>200</v>
      </c>
      <c r="B36" s="77" t="s">
        <v>188</v>
      </c>
      <c r="C36" s="78" t="s">
        <v>227</v>
      </c>
      <c r="D36" s="46">
        <v>782800</v>
      </c>
      <c r="E36" s="79">
        <v>627756.34</v>
      </c>
      <c r="F36" s="47">
        <f t="shared" si="0"/>
        <v>155043.66</v>
      </c>
    </row>
    <row r="37" ht="22.5" spans="1:6">
      <c r="A37" s="43" t="s">
        <v>202</v>
      </c>
      <c r="B37" s="77" t="s">
        <v>188</v>
      </c>
      <c r="C37" s="78" t="s">
        <v>228</v>
      </c>
      <c r="D37" s="46">
        <v>782800</v>
      </c>
      <c r="E37" s="79">
        <v>627756.34</v>
      </c>
      <c r="F37" s="47">
        <f t="shared" si="0"/>
        <v>155043.66</v>
      </c>
    </row>
    <row r="38" ht="22.5" spans="1:6">
      <c r="A38" s="43" t="s">
        <v>204</v>
      </c>
      <c r="B38" s="77" t="s">
        <v>188</v>
      </c>
      <c r="C38" s="78" t="s">
        <v>229</v>
      </c>
      <c r="D38" s="46">
        <v>339250</v>
      </c>
      <c r="E38" s="79">
        <v>324134.46</v>
      </c>
      <c r="F38" s="47">
        <f t="shared" si="0"/>
        <v>15115.54</v>
      </c>
    </row>
    <row r="39" spans="1:6">
      <c r="A39" s="43" t="s">
        <v>206</v>
      </c>
      <c r="B39" s="77" t="s">
        <v>188</v>
      </c>
      <c r="C39" s="78" t="s">
        <v>230</v>
      </c>
      <c r="D39" s="46">
        <v>443550</v>
      </c>
      <c r="E39" s="79">
        <v>303621.88</v>
      </c>
      <c r="F39" s="47">
        <f t="shared" si="0"/>
        <v>139928.12</v>
      </c>
    </row>
    <row r="40" spans="1:6">
      <c r="A40" s="43" t="s">
        <v>208</v>
      </c>
      <c r="B40" s="77" t="s">
        <v>188</v>
      </c>
      <c r="C40" s="78" t="s">
        <v>231</v>
      </c>
      <c r="D40" s="46">
        <v>1037900</v>
      </c>
      <c r="E40" s="79">
        <v>1037900</v>
      </c>
      <c r="F40" s="47" t="str">
        <f t="shared" si="0"/>
        <v>-</v>
      </c>
    </row>
    <row r="41" spans="1:6">
      <c r="A41" s="43" t="s">
        <v>169</v>
      </c>
      <c r="B41" s="77" t="s">
        <v>188</v>
      </c>
      <c r="C41" s="78" t="s">
        <v>232</v>
      </c>
      <c r="D41" s="46">
        <v>1037900</v>
      </c>
      <c r="E41" s="79">
        <v>1037900</v>
      </c>
      <c r="F41" s="47" t="str">
        <f t="shared" si="0"/>
        <v>-</v>
      </c>
    </row>
    <row r="42" ht="31.5" spans="1:6">
      <c r="A42" s="38" t="s">
        <v>233</v>
      </c>
      <c r="B42" s="68" t="s">
        <v>188</v>
      </c>
      <c r="C42" s="69" t="s">
        <v>234</v>
      </c>
      <c r="D42" s="41">
        <v>404600</v>
      </c>
      <c r="E42" s="70">
        <v>404600</v>
      </c>
      <c r="F42" s="42" t="str">
        <f t="shared" si="0"/>
        <v>-</v>
      </c>
    </row>
    <row r="43" spans="1:6">
      <c r="A43" s="43" t="s">
        <v>208</v>
      </c>
      <c r="B43" s="77" t="s">
        <v>188</v>
      </c>
      <c r="C43" s="78" t="s">
        <v>235</v>
      </c>
      <c r="D43" s="46">
        <v>404600</v>
      </c>
      <c r="E43" s="79">
        <v>404600</v>
      </c>
      <c r="F43" s="47" t="str">
        <f t="shared" si="0"/>
        <v>-</v>
      </c>
    </row>
    <row r="44" spans="1:6">
      <c r="A44" s="43" t="s">
        <v>169</v>
      </c>
      <c r="B44" s="77" t="s">
        <v>188</v>
      </c>
      <c r="C44" s="78" t="s">
        <v>236</v>
      </c>
      <c r="D44" s="46">
        <v>404600</v>
      </c>
      <c r="E44" s="79">
        <v>404600</v>
      </c>
      <c r="F44" s="47" t="str">
        <f t="shared" si="0"/>
        <v>-</v>
      </c>
    </row>
    <row r="45" spans="1:6">
      <c r="A45" s="38" t="s">
        <v>237</v>
      </c>
      <c r="B45" s="68" t="s">
        <v>188</v>
      </c>
      <c r="C45" s="69" t="s">
        <v>238</v>
      </c>
      <c r="D45" s="41">
        <v>30000</v>
      </c>
      <c r="E45" s="70" t="s">
        <v>51</v>
      </c>
      <c r="F45" s="42">
        <f t="shared" si="0"/>
        <v>30000</v>
      </c>
    </row>
    <row r="46" spans="1:6">
      <c r="A46" s="43" t="s">
        <v>211</v>
      </c>
      <c r="B46" s="77" t="s">
        <v>188</v>
      </c>
      <c r="C46" s="78" t="s">
        <v>239</v>
      </c>
      <c r="D46" s="46">
        <v>30000</v>
      </c>
      <c r="E46" s="79" t="s">
        <v>51</v>
      </c>
      <c r="F46" s="47">
        <f t="shared" si="0"/>
        <v>30000</v>
      </c>
    </row>
    <row r="47" spans="1:6">
      <c r="A47" s="43" t="s">
        <v>219</v>
      </c>
      <c r="B47" s="77" t="s">
        <v>188</v>
      </c>
      <c r="C47" s="78" t="s">
        <v>240</v>
      </c>
      <c r="D47" s="46">
        <v>30000</v>
      </c>
      <c r="E47" s="79" t="s">
        <v>51</v>
      </c>
      <c r="F47" s="47">
        <f t="shared" si="0"/>
        <v>30000</v>
      </c>
    </row>
    <row r="48" spans="1:6">
      <c r="A48" s="38" t="s">
        <v>241</v>
      </c>
      <c r="B48" s="68" t="s">
        <v>188</v>
      </c>
      <c r="C48" s="69" t="s">
        <v>242</v>
      </c>
      <c r="D48" s="41">
        <v>135557.99</v>
      </c>
      <c r="E48" s="70">
        <v>112453.03</v>
      </c>
      <c r="F48" s="42">
        <f t="shared" si="0"/>
        <v>23104.96</v>
      </c>
    </row>
    <row r="49" ht="22.5" spans="1:6">
      <c r="A49" s="43" t="s">
        <v>200</v>
      </c>
      <c r="B49" s="77" t="s">
        <v>188</v>
      </c>
      <c r="C49" s="78" t="s">
        <v>243</v>
      </c>
      <c r="D49" s="46">
        <v>132557.99</v>
      </c>
      <c r="E49" s="79">
        <v>109473.13</v>
      </c>
      <c r="F49" s="47">
        <f t="shared" si="0"/>
        <v>23084.86</v>
      </c>
    </row>
    <row r="50" ht="22.5" spans="1:6">
      <c r="A50" s="43" t="s">
        <v>202</v>
      </c>
      <c r="B50" s="77" t="s">
        <v>188</v>
      </c>
      <c r="C50" s="78" t="s">
        <v>244</v>
      </c>
      <c r="D50" s="46">
        <v>132557.99</v>
      </c>
      <c r="E50" s="79">
        <v>109473.13</v>
      </c>
      <c r="F50" s="47">
        <f t="shared" si="0"/>
        <v>23084.86</v>
      </c>
    </row>
    <row r="51" spans="1:6">
      <c r="A51" s="43" t="s">
        <v>206</v>
      </c>
      <c r="B51" s="77" t="s">
        <v>188</v>
      </c>
      <c r="C51" s="78" t="s">
        <v>245</v>
      </c>
      <c r="D51" s="46">
        <v>132557.99</v>
      </c>
      <c r="E51" s="79">
        <v>109473.13</v>
      </c>
      <c r="F51" s="47">
        <f t="shared" si="0"/>
        <v>23084.86</v>
      </c>
    </row>
    <row r="52" spans="1:6">
      <c r="A52" s="43" t="s">
        <v>211</v>
      </c>
      <c r="B52" s="77" t="s">
        <v>188</v>
      </c>
      <c r="C52" s="78" t="s">
        <v>246</v>
      </c>
      <c r="D52" s="46">
        <v>3000</v>
      </c>
      <c r="E52" s="79">
        <v>2979.9</v>
      </c>
      <c r="F52" s="47">
        <f t="shared" si="0"/>
        <v>20.0999999999999</v>
      </c>
    </row>
    <row r="53" spans="1:6">
      <c r="A53" s="43" t="s">
        <v>213</v>
      </c>
      <c r="B53" s="77" t="s">
        <v>188</v>
      </c>
      <c r="C53" s="78" t="s">
        <v>247</v>
      </c>
      <c r="D53" s="46">
        <v>3000</v>
      </c>
      <c r="E53" s="79">
        <v>2979.9</v>
      </c>
      <c r="F53" s="47">
        <f t="shared" si="0"/>
        <v>20.0999999999999</v>
      </c>
    </row>
    <row r="54" spans="1:6">
      <c r="A54" s="43" t="s">
        <v>215</v>
      </c>
      <c r="B54" s="77" t="s">
        <v>188</v>
      </c>
      <c r="C54" s="78" t="s">
        <v>248</v>
      </c>
      <c r="D54" s="46">
        <v>77</v>
      </c>
      <c r="E54" s="79">
        <v>77</v>
      </c>
      <c r="F54" s="47" t="str">
        <f t="shared" si="0"/>
        <v>-</v>
      </c>
    </row>
    <row r="55" spans="1:6">
      <c r="A55" s="43" t="s">
        <v>217</v>
      </c>
      <c r="B55" s="77" t="s">
        <v>188</v>
      </c>
      <c r="C55" s="78" t="s">
        <v>249</v>
      </c>
      <c r="D55" s="46">
        <v>2923</v>
      </c>
      <c r="E55" s="79">
        <v>2902.9</v>
      </c>
      <c r="F55" s="47">
        <f t="shared" si="0"/>
        <v>20.0999999999999</v>
      </c>
    </row>
    <row r="56" spans="1:6">
      <c r="A56" s="38" t="s">
        <v>250</v>
      </c>
      <c r="B56" s="68" t="s">
        <v>188</v>
      </c>
      <c r="C56" s="69" t="s">
        <v>251</v>
      </c>
      <c r="D56" s="41">
        <v>183000</v>
      </c>
      <c r="E56" s="70">
        <v>143887.81</v>
      </c>
      <c r="F56" s="42">
        <f t="shared" si="0"/>
        <v>39112.19</v>
      </c>
    </row>
    <row r="57" ht="45" spans="1:6">
      <c r="A57" s="43" t="s">
        <v>192</v>
      </c>
      <c r="B57" s="77" t="s">
        <v>188</v>
      </c>
      <c r="C57" s="78" t="s">
        <v>252</v>
      </c>
      <c r="D57" s="46">
        <v>170400</v>
      </c>
      <c r="E57" s="79">
        <v>132387.81</v>
      </c>
      <c r="F57" s="47">
        <f t="shared" si="0"/>
        <v>38012.19</v>
      </c>
    </row>
    <row r="58" ht="22.5" spans="1:6">
      <c r="A58" s="43" t="s">
        <v>194</v>
      </c>
      <c r="B58" s="77" t="s">
        <v>188</v>
      </c>
      <c r="C58" s="78" t="s">
        <v>253</v>
      </c>
      <c r="D58" s="46">
        <v>170400</v>
      </c>
      <c r="E58" s="79">
        <v>132387.81</v>
      </c>
      <c r="F58" s="47">
        <f t="shared" si="0"/>
        <v>38012.19</v>
      </c>
    </row>
    <row r="59" spans="1:6">
      <c r="A59" s="43" t="s">
        <v>196</v>
      </c>
      <c r="B59" s="77" t="s">
        <v>188</v>
      </c>
      <c r="C59" s="78" t="s">
        <v>254</v>
      </c>
      <c r="D59" s="46">
        <v>130860</v>
      </c>
      <c r="E59" s="79">
        <v>103580.46</v>
      </c>
      <c r="F59" s="47">
        <f t="shared" si="0"/>
        <v>27279.54</v>
      </c>
    </row>
    <row r="60" ht="33.75" spans="1:6">
      <c r="A60" s="43" t="s">
        <v>198</v>
      </c>
      <c r="B60" s="77" t="s">
        <v>188</v>
      </c>
      <c r="C60" s="78" t="s">
        <v>255</v>
      </c>
      <c r="D60" s="46">
        <v>39540</v>
      </c>
      <c r="E60" s="79">
        <v>28807.35</v>
      </c>
      <c r="F60" s="47">
        <f t="shared" si="0"/>
        <v>10732.65</v>
      </c>
    </row>
    <row r="61" ht="22.5" spans="1:6">
      <c r="A61" s="43" t="s">
        <v>200</v>
      </c>
      <c r="B61" s="77" t="s">
        <v>188</v>
      </c>
      <c r="C61" s="78" t="s">
        <v>256</v>
      </c>
      <c r="D61" s="46">
        <v>12600</v>
      </c>
      <c r="E61" s="79">
        <v>11500</v>
      </c>
      <c r="F61" s="47">
        <f t="shared" si="0"/>
        <v>1100</v>
      </c>
    </row>
    <row r="62" ht="22.5" spans="1:6">
      <c r="A62" s="43" t="s">
        <v>202</v>
      </c>
      <c r="B62" s="77" t="s">
        <v>188</v>
      </c>
      <c r="C62" s="78" t="s">
        <v>257</v>
      </c>
      <c r="D62" s="46">
        <v>12600</v>
      </c>
      <c r="E62" s="79">
        <v>11500</v>
      </c>
      <c r="F62" s="47">
        <f t="shared" si="0"/>
        <v>1100</v>
      </c>
    </row>
    <row r="63" ht="22.5" spans="1:6">
      <c r="A63" s="43" t="s">
        <v>204</v>
      </c>
      <c r="B63" s="77" t="s">
        <v>188</v>
      </c>
      <c r="C63" s="78" t="s">
        <v>258</v>
      </c>
      <c r="D63" s="46">
        <v>8500</v>
      </c>
      <c r="E63" s="79">
        <v>8500</v>
      </c>
      <c r="F63" s="47" t="str">
        <f t="shared" si="0"/>
        <v>-</v>
      </c>
    </row>
    <row r="64" spans="1:6">
      <c r="A64" s="43" t="s">
        <v>206</v>
      </c>
      <c r="B64" s="77" t="s">
        <v>188</v>
      </c>
      <c r="C64" s="78" t="s">
        <v>259</v>
      </c>
      <c r="D64" s="46">
        <v>4100</v>
      </c>
      <c r="E64" s="79">
        <v>3000</v>
      </c>
      <c r="F64" s="47">
        <f t="shared" si="0"/>
        <v>1100</v>
      </c>
    </row>
    <row r="65" spans="1:6">
      <c r="A65" s="38" t="s">
        <v>260</v>
      </c>
      <c r="B65" s="68" t="s">
        <v>188</v>
      </c>
      <c r="C65" s="69" t="s">
        <v>261</v>
      </c>
      <c r="D65" s="41">
        <v>183000</v>
      </c>
      <c r="E65" s="70">
        <v>143887.81</v>
      </c>
      <c r="F65" s="42">
        <f t="shared" si="0"/>
        <v>39112.19</v>
      </c>
    </row>
    <row r="66" ht="45" spans="1:6">
      <c r="A66" s="43" t="s">
        <v>192</v>
      </c>
      <c r="B66" s="77" t="s">
        <v>188</v>
      </c>
      <c r="C66" s="78" t="s">
        <v>262</v>
      </c>
      <c r="D66" s="46">
        <v>170400</v>
      </c>
      <c r="E66" s="79">
        <v>132387.81</v>
      </c>
      <c r="F66" s="47">
        <f t="shared" si="0"/>
        <v>38012.19</v>
      </c>
    </row>
    <row r="67" ht="22.5" spans="1:6">
      <c r="A67" s="43" t="s">
        <v>194</v>
      </c>
      <c r="B67" s="77" t="s">
        <v>188</v>
      </c>
      <c r="C67" s="78" t="s">
        <v>263</v>
      </c>
      <c r="D67" s="46">
        <v>170400</v>
      </c>
      <c r="E67" s="79">
        <v>132387.81</v>
      </c>
      <c r="F67" s="47">
        <f t="shared" si="0"/>
        <v>38012.19</v>
      </c>
    </row>
    <row r="68" spans="1:6">
      <c r="A68" s="43" t="s">
        <v>196</v>
      </c>
      <c r="B68" s="77" t="s">
        <v>188</v>
      </c>
      <c r="C68" s="78" t="s">
        <v>264</v>
      </c>
      <c r="D68" s="46">
        <v>130860</v>
      </c>
      <c r="E68" s="79">
        <v>103580.46</v>
      </c>
      <c r="F68" s="47">
        <f t="shared" si="0"/>
        <v>27279.54</v>
      </c>
    </row>
    <row r="69" ht="33.75" spans="1:6">
      <c r="A69" s="43" t="s">
        <v>198</v>
      </c>
      <c r="B69" s="77" t="s">
        <v>188</v>
      </c>
      <c r="C69" s="78" t="s">
        <v>265</v>
      </c>
      <c r="D69" s="46">
        <v>39540</v>
      </c>
      <c r="E69" s="79">
        <v>28807.35</v>
      </c>
      <c r="F69" s="47">
        <f t="shared" si="0"/>
        <v>10732.65</v>
      </c>
    </row>
    <row r="70" ht="22.5" spans="1:6">
      <c r="A70" s="43" t="s">
        <v>200</v>
      </c>
      <c r="B70" s="77" t="s">
        <v>188</v>
      </c>
      <c r="C70" s="78" t="s">
        <v>266</v>
      </c>
      <c r="D70" s="46">
        <v>12600</v>
      </c>
      <c r="E70" s="79">
        <v>11500</v>
      </c>
      <c r="F70" s="47">
        <f t="shared" si="0"/>
        <v>1100</v>
      </c>
    </row>
    <row r="71" ht="22.5" spans="1:6">
      <c r="A71" s="43" t="s">
        <v>202</v>
      </c>
      <c r="B71" s="77" t="s">
        <v>188</v>
      </c>
      <c r="C71" s="78" t="s">
        <v>267</v>
      </c>
      <c r="D71" s="46">
        <v>12600</v>
      </c>
      <c r="E71" s="79">
        <v>11500</v>
      </c>
      <c r="F71" s="47">
        <f t="shared" si="0"/>
        <v>1100</v>
      </c>
    </row>
    <row r="72" ht="22.5" spans="1:6">
      <c r="A72" s="43" t="s">
        <v>204</v>
      </c>
      <c r="B72" s="77" t="s">
        <v>188</v>
      </c>
      <c r="C72" s="78" t="s">
        <v>268</v>
      </c>
      <c r="D72" s="46">
        <v>8500</v>
      </c>
      <c r="E72" s="79">
        <v>8500</v>
      </c>
      <c r="F72" s="47" t="str">
        <f t="shared" si="0"/>
        <v>-</v>
      </c>
    </row>
    <row r="73" spans="1:6">
      <c r="A73" s="43" t="s">
        <v>206</v>
      </c>
      <c r="B73" s="77" t="s">
        <v>188</v>
      </c>
      <c r="C73" s="78" t="s">
        <v>269</v>
      </c>
      <c r="D73" s="46">
        <v>4100</v>
      </c>
      <c r="E73" s="79">
        <v>3000</v>
      </c>
      <c r="F73" s="47">
        <f t="shared" si="0"/>
        <v>1100</v>
      </c>
    </row>
    <row r="74" ht="21" spans="1:6">
      <c r="A74" s="38" t="s">
        <v>270</v>
      </c>
      <c r="B74" s="68" t="s">
        <v>188</v>
      </c>
      <c r="C74" s="69" t="s">
        <v>271</v>
      </c>
      <c r="D74" s="41">
        <v>2883120</v>
      </c>
      <c r="E74" s="70">
        <v>1207940</v>
      </c>
      <c r="F74" s="42">
        <f t="shared" si="0"/>
        <v>1675180</v>
      </c>
    </row>
    <row r="75" ht="22.5" spans="1:6">
      <c r="A75" s="43" t="s">
        <v>200</v>
      </c>
      <c r="B75" s="77" t="s">
        <v>188</v>
      </c>
      <c r="C75" s="78" t="s">
        <v>272</v>
      </c>
      <c r="D75" s="46">
        <v>2883120</v>
      </c>
      <c r="E75" s="79">
        <v>1207940</v>
      </c>
      <c r="F75" s="47">
        <f t="shared" si="0"/>
        <v>1675180</v>
      </c>
    </row>
    <row r="76" ht="22.5" spans="1:6">
      <c r="A76" s="43" t="s">
        <v>202</v>
      </c>
      <c r="B76" s="77" t="s">
        <v>188</v>
      </c>
      <c r="C76" s="78" t="s">
        <v>273</v>
      </c>
      <c r="D76" s="46">
        <v>2883120</v>
      </c>
      <c r="E76" s="79">
        <v>1207940</v>
      </c>
      <c r="F76" s="47">
        <f t="shared" si="0"/>
        <v>1675180</v>
      </c>
    </row>
    <row r="77" spans="1:6">
      <c r="A77" s="43" t="s">
        <v>206</v>
      </c>
      <c r="B77" s="77" t="s">
        <v>188</v>
      </c>
      <c r="C77" s="78" t="s">
        <v>274</v>
      </c>
      <c r="D77" s="46">
        <v>2883120</v>
      </c>
      <c r="E77" s="79">
        <v>1207940</v>
      </c>
      <c r="F77" s="47">
        <f t="shared" si="0"/>
        <v>1675180</v>
      </c>
    </row>
    <row r="78" spans="1:6">
      <c r="A78" s="38" t="s">
        <v>275</v>
      </c>
      <c r="B78" s="68" t="s">
        <v>188</v>
      </c>
      <c r="C78" s="69" t="s">
        <v>276</v>
      </c>
      <c r="D78" s="41">
        <v>1700000</v>
      </c>
      <c r="E78" s="70">
        <v>25000</v>
      </c>
      <c r="F78" s="42">
        <f t="shared" si="0"/>
        <v>1675000</v>
      </c>
    </row>
    <row r="79" ht="22.5" spans="1:6">
      <c r="A79" s="43" t="s">
        <v>200</v>
      </c>
      <c r="B79" s="77" t="s">
        <v>188</v>
      </c>
      <c r="C79" s="78" t="s">
        <v>277</v>
      </c>
      <c r="D79" s="46">
        <v>1700000</v>
      </c>
      <c r="E79" s="79">
        <v>25000</v>
      </c>
      <c r="F79" s="47">
        <f t="shared" ref="F79:F142" si="1">IF(OR(D79="-",IF(E79="-",0,E79)&gt;=IF(D79="-",0,D79)),"-",IF(D79="-",0,D79)-IF(E79="-",0,E79))</f>
        <v>1675000</v>
      </c>
    </row>
    <row r="80" ht="22.5" spans="1:6">
      <c r="A80" s="43" t="s">
        <v>202</v>
      </c>
      <c r="B80" s="77" t="s">
        <v>188</v>
      </c>
      <c r="C80" s="78" t="s">
        <v>278</v>
      </c>
      <c r="D80" s="46">
        <v>1700000</v>
      </c>
      <c r="E80" s="79">
        <v>25000</v>
      </c>
      <c r="F80" s="47">
        <f t="shared" si="1"/>
        <v>1675000</v>
      </c>
    </row>
    <row r="81" spans="1:6">
      <c r="A81" s="43" t="s">
        <v>206</v>
      </c>
      <c r="B81" s="77" t="s">
        <v>188</v>
      </c>
      <c r="C81" s="78" t="s">
        <v>279</v>
      </c>
      <c r="D81" s="46">
        <v>1700000</v>
      </c>
      <c r="E81" s="79">
        <v>25000</v>
      </c>
      <c r="F81" s="47">
        <f t="shared" si="1"/>
        <v>1675000</v>
      </c>
    </row>
    <row r="82" ht="31.5" spans="1:6">
      <c r="A82" s="38" t="s">
        <v>280</v>
      </c>
      <c r="B82" s="68" t="s">
        <v>188</v>
      </c>
      <c r="C82" s="69" t="s">
        <v>281</v>
      </c>
      <c r="D82" s="41">
        <v>1179600</v>
      </c>
      <c r="E82" s="70">
        <v>1179420</v>
      </c>
      <c r="F82" s="42">
        <f t="shared" si="1"/>
        <v>180</v>
      </c>
    </row>
    <row r="83" ht="22.5" spans="1:6">
      <c r="A83" s="43" t="s">
        <v>200</v>
      </c>
      <c r="B83" s="77" t="s">
        <v>188</v>
      </c>
      <c r="C83" s="78" t="s">
        <v>282</v>
      </c>
      <c r="D83" s="46">
        <v>1179600</v>
      </c>
      <c r="E83" s="79">
        <v>1179420</v>
      </c>
      <c r="F83" s="47">
        <f t="shared" si="1"/>
        <v>180</v>
      </c>
    </row>
    <row r="84" ht="22.5" spans="1:6">
      <c r="A84" s="43" t="s">
        <v>202</v>
      </c>
      <c r="B84" s="77" t="s">
        <v>188</v>
      </c>
      <c r="C84" s="78" t="s">
        <v>283</v>
      </c>
      <c r="D84" s="46">
        <v>1179600</v>
      </c>
      <c r="E84" s="79">
        <v>1179420</v>
      </c>
      <c r="F84" s="47">
        <f t="shared" si="1"/>
        <v>180</v>
      </c>
    </row>
    <row r="85" spans="1:6">
      <c r="A85" s="43" t="s">
        <v>206</v>
      </c>
      <c r="B85" s="77" t="s">
        <v>188</v>
      </c>
      <c r="C85" s="78" t="s">
        <v>284</v>
      </c>
      <c r="D85" s="46">
        <v>1179600</v>
      </c>
      <c r="E85" s="79">
        <v>1179420</v>
      </c>
      <c r="F85" s="47">
        <f t="shared" si="1"/>
        <v>180</v>
      </c>
    </row>
    <row r="86" ht="21" spans="1:6">
      <c r="A86" s="38" t="s">
        <v>285</v>
      </c>
      <c r="B86" s="68" t="s">
        <v>188</v>
      </c>
      <c r="C86" s="69" t="s">
        <v>286</v>
      </c>
      <c r="D86" s="41">
        <v>3520</v>
      </c>
      <c r="E86" s="70">
        <v>3520</v>
      </c>
      <c r="F86" s="42" t="str">
        <f t="shared" si="1"/>
        <v>-</v>
      </c>
    </row>
    <row r="87" ht="22.5" spans="1:6">
      <c r="A87" s="43" t="s">
        <v>200</v>
      </c>
      <c r="B87" s="77" t="s">
        <v>188</v>
      </c>
      <c r="C87" s="78" t="s">
        <v>287</v>
      </c>
      <c r="D87" s="46">
        <v>3520</v>
      </c>
      <c r="E87" s="79">
        <v>3520</v>
      </c>
      <c r="F87" s="47" t="str">
        <f t="shared" si="1"/>
        <v>-</v>
      </c>
    </row>
    <row r="88" ht="22.5" spans="1:6">
      <c r="A88" s="43" t="s">
        <v>202</v>
      </c>
      <c r="B88" s="77" t="s">
        <v>188</v>
      </c>
      <c r="C88" s="78" t="s">
        <v>288</v>
      </c>
      <c r="D88" s="46">
        <v>3520</v>
      </c>
      <c r="E88" s="79">
        <v>3520</v>
      </c>
      <c r="F88" s="47" t="str">
        <f t="shared" si="1"/>
        <v>-</v>
      </c>
    </row>
    <row r="89" spans="1:6">
      <c r="A89" s="43" t="s">
        <v>206</v>
      </c>
      <c r="B89" s="77" t="s">
        <v>188</v>
      </c>
      <c r="C89" s="78" t="s">
        <v>289</v>
      </c>
      <c r="D89" s="46">
        <v>3520</v>
      </c>
      <c r="E89" s="79">
        <v>3520</v>
      </c>
      <c r="F89" s="47" t="str">
        <f t="shared" si="1"/>
        <v>-</v>
      </c>
    </row>
    <row r="90" spans="1:6">
      <c r="A90" s="38" t="s">
        <v>290</v>
      </c>
      <c r="B90" s="68" t="s">
        <v>188</v>
      </c>
      <c r="C90" s="69" t="s">
        <v>291</v>
      </c>
      <c r="D90" s="41">
        <v>7266961.3</v>
      </c>
      <c r="E90" s="70">
        <v>5933613.92</v>
      </c>
      <c r="F90" s="42">
        <f t="shared" si="1"/>
        <v>1333347.38</v>
      </c>
    </row>
    <row r="91" ht="22.5" spans="1:6">
      <c r="A91" s="43" t="s">
        <v>200</v>
      </c>
      <c r="B91" s="77" t="s">
        <v>188</v>
      </c>
      <c r="C91" s="78" t="s">
        <v>292</v>
      </c>
      <c r="D91" s="46">
        <v>7265961.3</v>
      </c>
      <c r="E91" s="79">
        <v>5933114.18</v>
      </c>
      <c r="F91" s="47">
        <f t="shared" si="1"/>
        <v>1332847.12</v>
      </c>
    </row>
    <row r="92" ht="22.5" spans="1:6">
      <c r="A92" s="43" t="s">
        <v>202</v>
      </c>
      <c r="B92" s="77" t="s">
        <v>188</v>
      </c>
      <c r="C92" s="78" t="s">
        <v>293</v>
      </c>
      <c r="D92" s="46">
        <v>7265961.3</v>
      </c>
      <c r="E92" s="79">
        <v>5933114.18</v>
      </c>
      <c r="F92" s="47">
        <f t="shared" si="1"/>
        <v>1332847.12</v>
      </c>
    </row>
    <row r="93" spans="1:6">
      <c r="A93" s="43" t="s">
        <v>206</v>
      </c>
      <c r="B93" s="77" t="s">
        <v>188</v>
      </c>
      <c r="C93" s="78" t="s">
        <v>294</v>
      </c>
      <c r="D93" s="46">
        <v>7265961.3</v>
      </c>
      <c r="E93" s="79">
        <v>5933114.18</v>
      </c>
      <c r="F93" s="47">
        <f t="shared" si="1"/>
        <v>1332847.12</v>
      </c>
    </row>
    <row r="94" spans="1:6">
      <c r="A94" s="43" t="s">
        <v>211</v>
      </c>
      <c r="B94" s="77" t="s">
        <v>188</v>
      </c>
      <c r="C94" s="78" t="s">
        <v>295</v>
      </c>
      <c r="D94" s="46">
        <v>1000</v>
      </c>
      <c r="E94" s="79">
        <v>499.74</v>
      </c>
      <c r="F94" s="47">
        <f t="shared" si="1"/>
        <v>500.26</v>
      </c>
    </row>
    <row r="95" spans="1:6">
      <c r="A95" s="43" t="s">
        <v>213</v>
      </c>
      <c r="B95" s="77" t="s">
        <v>188</v>
      </c>
      <c r="C95" s="78" t="s">
        <v>296</v>
      </c>
      <c r="D95" s="46">
        <v>1000</v>
      </c>
      <c r="E95" s="79">
        <v>499.74</v>
      </c>
      <c r="F95" s="47">
        <f t="shared" si="1"/>
        <v>500.26</v>
      </c>
    </row>
    <row r="96" spans="1:6">
      <c r="A96" s="43" t="s">
        <v>217</v>
      </c>
      <c r="B96" s="77" t="s">
        <v>188</v>
      </c>
      <c r="C96" s="78" t="s">
        <v>297</v>
      </c>
      <c r="D96" s="46">
        <v>1000</v>
      </c>
      <c r="E96" s="79">
        <v>499.74</v>
      </c>
      <c r="F96" s="47">
        <f t="shared" si="1"/>
        <v>500.26</v>
      </c>
    </row>
    <row r="97" spans="1:6">
      <c r="A97" s="38" t="s">
        <v>298</v>
      </c>
      <c r="B97" s="68" t="s">
        <v>188</v>
      </c>
      <c r="C97" s="69" t="s">
        <v>299</v>
      </c>
      <c r="D97" s="41">
        <v>7206961.3</v>
      </c>
      <c r="E97" s="70">
        <v>5933613.92</v>
      </c>
      <c r="F97" s="42">
        <f t="shared" si="1"/>
        <v>1273347.38</v>
      </c>
    </row>
    <row r="98" ht="22.5" spans="1:6">
      <c r="A98" s="43" t="s">
        <v>200</v>
      </c>
      <c r="B98" s="77" t="s">
        <v>188</v>
      </c>
      <c r="C98" s="78" t="s">
        <v>300</v>
      </c>
      <c r="D98" s="46">
        <v>7205961.3</v>
      </c>
      <c r="E98" s="79">
        <v>5933114.18</v>
      </c>
      <c r="F98" s="47">
        <f t="shared" si="1"/>
        <v>1272847.12</v>
      </c>
    </row>
    <row r="99" ht="22.5" spans="1:6">
      <c r="A99" s="43" t="s">
        <v>202</v>
      </c>
      <c r="B99" s="77" t="s">
        <v>188</v>
      </c>
      <c r="C99" s="78" t="s">
        <v>301</v>
      </c>
      <c r="D99" s="46">
        <v>7205961.3</v>
      </c>
      <c r="E99" s="79">
        <v>5933114.18</v>
      </c>
      <c r="F99" s="47">
        <f t="shared" si="1"/>
        <v>1272847.12</v>
      </c>
    </row>
    <row r="100" spans="1:6">
      <c r="A100" s="43" t="s">
        <v>206</v>
      </c>
      <c r="B100" s="77" t="s">
        <v>188</v>
      </c>
      <c r="C100" s="78" t="s">
        <v>302</v>
      </c>
      <c r="D100" s="46">
        <v>7205961.3</v>
      </c>
      <c r="E100" s="79">
        <v>5933114.18</v>
      </c>
      <c r="F100" s="47">
        <f t="shared" si="1"/>
        <v>1272847.12</v>
      </c>
    </row>
    <row r="101" spans="1:6">
      <c r="A101" s="43" t="s">
        <v>211</v>
      </c>
      <c r="B101" s="77" t="s">
        <v>188</v>
      </c>
      <c r="C101" s="78" t="s">
        <v>303</v>
      </c>
      <c r="D101" s="46">
        <v>1000</v>
      </c>
      <c r="E101" s="79">
        <v>499.74</v>
      </c>
      <c r="F101" s="47">
        <f t="shared" si="1"/>
        <v>500.26</v>
      </c>
    </row>
    <row r="102" spans="1:6">
      <c r="A102" s="43" t="s">
        <v>213</v>
      </c>
      <c r="B102" s="77" t="s">
        <v>188</v>
      </c>
      <c r="C102" s="78" t="s">
        <v>304</v>
      </c>
      <c r="D102" s="46">
        <v>1000</v>
      </c>
      <c r="E102" s="79">
        <v>499.74</v>
      </c>
      <c r="F102" s="47">
        <f t="shared" si="1"/>
        <v>500.26</v>
      </c>
    </row>
    <row r="103" spans="1:6">
      <c r="A103" s="43" t="s">
        <v>217</v>
      </c>
      <c r="B103" s="77" t="s">
        <v>188</v>
      </c>
      <c r="C103" s="78" t="s">
        <v>305</v>
      </c>
      <c r="D103" s="46">
        <v>1000</v>
      </c>
      <c r="E103" s="79">
        <v>499.74</v>
      </c>
      <c r="F103" s="47">
        <f t="shared" si="1"/>
        <v>500.26</v>
      </c>
    </row>
    <row r="104" spans="1:6">
      <c r="A104" s="38" t="s">
        <v>306</v>
      </c>
      <c r="B104" s="68" t="s">
        <v>188</v>
      </c>
      <c r="C104" s="69" t="s">
        <v>307</v>
      </c>
      <c r="D104" s="41">
        <v>60000</v>
      </c>
      <c r="E104" s="70" t="s">
        <v>51</v>
      </c>
      <c r="F104" s="42">
        <f t="shared" si="1"/>
        <v>60000</v>
      </c>
    </row>
    <row r="105" ht="22.5" spans="1:6">
      <c r="A105" s="43" t="s">
        <v>200</v>
      </c>
      <c r="B105" s="77" t="s">
        <v>188</v>
      </c>
      <c r="C105" s="78" t="s">
        <v>308</v>
      </c>
      <c r="D105" s="46">
        <v>60000</v>
      </c>
      <c r="E105" s="79" t="s">
        <v>51</v>
      </c>
      <c r="F105" s="47">
        <f t="shared" si="1"/>
        <v>60000</v>
      </c>
    </row>
    <row r="106" ht="22.5" spans="1:6">
      <c r="A106" s="43" t="s">
        <v>202</v>
      </c>
      <c r="B106" s="77" t="s">
        <v>188</v>
      </c>
      <c r="C106" s="78" t="s">
        <v>309</v>
      </c>
      <c r="D106" s="46">
        <v>60000</v>
      </c>
      <c r="E106" s="79" t="s">
        <v>51</v>
      </c>
      <c r="F106" s="47">
        <f t="shared" si="1"/>
        <v>60000</v>
      </c>
    </row>
    <row r="107" spans="1:6">
      <c r="A107" s="43" t="s">
        <v>206</v>
      </c>
      <c r="B107" s="77" t="s">
        <v>188</v>
      </c>
      <c r="C107" s="78" t="s">
        <v>310</v>
      </c>
      <c r="D107" s="46">
        <v>60000</v>
      </c>
      <c r="E107" s="79" t="s">
        <v>51</v>
      </c>
      <c r="F107" s="47">
        <f t="shared" si="1"/>
        <v>60000</v>
      </c>
    </row>
    <row r="108" spans="1:6">
      <c r="A108" s="38" t="s">
        <v>311</v>
      </c>
      <c r="B108" s="68" t="s">
        <v>188</v>
      </c>
      <c r="C108" s="69" t="s">
        <v>312</v>
      </c>
      <c r="D108" s="41">
        <v>9072839.81</v>
      </c>
      <c r="E108" s="70">
        <v>6180585.92</v>
      </c>
      <c r="F108" s="42">
        <f t="shared" si="1"/>
        <v>2892253.89</v>
      </c>
    </row>
    <row r="109" ht="22.5" spans="1:6">
      <c r="A109" s="43" t="s">
        <v>200</v>
      </c>
      <c r="B109" s="77" t="s">
        <v>188</v>
      </c>
      <c r="C109" s="78" t="s">
        <v>313</v>
      </c>
      <c r="D109" s="46">
        <v>8962839.81</v>
      </c>
      <c r="E109" s="79">
        <v>6070585.92</v>
      </c>
      <c r="F109" s="47">
        <f t="shared" si="1"/>
        <v>2892253.89</v>
      </c>
    </row>
    <row r="110" ht="22.5" spans="1:6">
      <c r="A110" s="43" t="s">
        <v>202</v>
      </c>
      <c r="B110" s="77" t="s">
        <v>188</v>
      </c>
      <c r="C110" s="78" t="s">
        <v>314</v>
      </c>
      <c r="D110" s="46">
        <v>8962839.81</v>
      </c>
      <c r="E110" s="79">
        <v>6070585.92</v>
      </c>
      <c r="F110" s="47">
        <f t="shared" si="1"/>
        <v>2892253.89</v>
      </c>
    </row>
    <row r="111" spans="1:6">
      <c r="A111" s="43" t="s">
        <v>206</v>
      </c>
      <c r="B111" s="77" t="s">
        <v>188</v>
      </c>
      <c r="C111" s="78" t="s">
        <v>315</v>
      </c>
      <c r="D111" s="46">
        <v>8962839.81</v>
      </c>
      <c r="E111" s="79">
        <v>6070585.92</v>
      </c>
      <c r="F111" s="47">
        <f t="shared" si="1"/>
        <v>2892253.89</v>
      </c>
    </row>
    <row r="112" spans="1:6">
      <c r="A112" s="43" t="s">
        <v>208</v>
      </c>
      <c r="B112" s="77" t="s">
        <v>188</v>
      </c>
      <c r="C112" s="78" t="s">
        <v>316</v>
      </c>
      <c r="D112" s="46">
        <v>110000</v>
      </c>
      <c r="E112" s="79">
        <v>110000</v>
      </c>
      <c r="F112" s="47" t="str">
        <f t="shared" si="1"/>
        <v>-</v>
      </c>
    </row>
    <row r="113" spans="1:6">
      <c r="A113" s="43" t="s">
        <v>169</v>
      </c>
      <c r="B113" s="77" t="s">
        <v>188</v>
      </c>
      <c r="C113" s="78" t="s">
        <v>317</v>
      </c>
      <c r="D113" s="46">
        <v>110000</v>
      </c>
      <c r="E113" s="79">
        <v>110000</v>
      </c>
      <c r="F113" s="47" t="str">
        <f t="shared" si="1"/>
        <v>-</v>
      </c>
    </row>
    <row r="114" spans="1:6">
      <c r="A114" s="38" t="s">
        <v>318</v>
      </c>
      <c r="B114" s="68" t="s">
        <v>188</v>
      </c>
      <c r="C114" s="69" t="s">
        <v>319</v>
      </c>
      <c r="D114" s="41">
        <v>166100</v>
      </c>
      <c r="E114" s="70">
        <v>123652.3</v>
      </c>
      <c r="F114" s="42">
        <f t="shared" si="1"/>
        <v>42447.7</v>
      </c>
    </row>
    <row r="115" ht="22.5" spans="1:6">
      <c r="A115" s="43" t="s">
        <v>200</v>
      </c>
      <c r="B115" s="77" t="s">
        <v>188</v>
      </c>
      <c r="C115" s="78" t="s">
        <v>320</v>
      </c>
      <c r="D115" s="46">
        <v>166100</v>
      </c>
      <c r="E115" s="79">
        <v>123652.3</v>
      </c>
      <c r="F115" s="47">
        <f t="shared" si="1"/>
        <v>42447.7</v>
      </c>
    </row>
    <row r="116" ht="22.5" spans="1:6">
      <c r="A116" s="43" t="s">
        <v>202</v>
      </c>
      <c r="B116" s="77" t="s">
        <v>188</v>
      </c>
      <c r="C116" s="78" t="s">
        <v>321</v>
      </c>
      <c r="D116" s="46">
        <v>166100</v>
      </c>
      <c r="E116" s="79">
        <v>123652.3</v>
      </c>
      <c r="F116" s="47">
        <f t="shared" si="1"/>
        <v>42447.7</v>
      </c>
    </row>
    <row r="117" spans="1:6">
      <c r="A117" s="43" t="s">
        <v>206</v>
      </c>
      <c r="B117" s="77" t="s">
        <v>188</v>
      </c>
      <c r="C117" s="78" t="s">
        <v>322</v>
      </c>
      <c r="D117" s="46">
        <v>166100</v>
      </c>
      <c r="E117" s="79">
        <v>123652.3</v>
      </c>
      <c r="F117" s="47">
        <f t="shared" si="1"/>
        <v>42447.7</v>
      </c>
    </row>
    <row r="118" spans="1:6">
      <c r="A118" s="38" t="s">
        <v>323</v>
      </c>
      <c r="B118" s="68" t="s">
        <v>188</v>
      </c>
      <c r="C118" s="69" t="s">
        <v>324</v>
      </c>
      <c r="D118" s="41">
        <v>2936942.78</v>
      </c>
      <c r="E118" s="70">
        <v>138678.52</v>
      </c>
      <c r="F118" s="42">
        <f t="shared" si="1"/>
        <v>2798264.26</v>
      </c>
    </row>
    <row r="119" ht="22.5" spans="1:6">
      <c r="A119" s="43" t="s">
        <v>200</v>
      </c>
      <c r="B119" s="77" t="s">
        <v>188</v>
      </c>
      <c r="C119" s="78" t="s">
        <v>325</v>
      </c>
      <c r="D119" s="46">
        <v>2936942.78</v>
      </c>
      <c r="E119" s="79">
        <v>138678.52</v>
      </c>
      <c r="F119" s="47">
        <f t="shared" si="1"/>
        <v>2798264.26</v>
      </c>
    </row>
    <row r="120" ht="22.5" spans="1:6">
      <c r="A120" s="43" t="s">
        <v>202</v>
      </c>
      <c r="B120" s="77" t="s">
        <v>188</v>
      </c>
      <c r="C120" s="78" t="s">
        <v>326</v>
      </c>
      <c r="D120" s="46">
        <v>2936942.78</v>
      </c>
      <c r="E120" s="79">
        <v>138678.52</v>
      </c>
      <c r="F120" s="47">
        <f t="shared" si="1"/>
        <v>2798264.26</v>
      </c>
    </row>
    <row r="121" spans="1:6">
      <c r="A121" s="43" t="s">
        <v>206</v>
      </c>
      <c r="B121" s="77" t="s">
        <v>188</v>
      </c>
      <c r="C121" s="78" t="s">
        <v>327</v>
      </c>
      <c r="D121" s="46">
        <v>2936942.78</v>
      </c>
      <c r="E121" s="79">
        <v>138678.52</v>
      </c>
      <c r="F121" s="47">
        <f t="shared" si="1"/>
        <v>2798264.26</v>
      </c>
    </row>
    <row r="122" spans="1:6">
      <c r="A122" s="38" t="s">
        <v>328</v>
      </c>
      <c r="B122" s="68" t="s">
        <v>188</v>
      </c>
      <c r="C122" s="69" t="s">
        <v>329</v>
      </c>
      <c r="D122" s="41">
        <v>5859797.03</v>
      </c>
      <c r="E122" s="70">
        <v>5808255.1</v>
      </c>
      <c r="F122" s="42">
        <f t="shared" si="1"/>
        <v>51541.9300000006</v>
      </c>
    </row>
    <row r="123" ht="22.5" spans="1:6">
      <c r="A123" s="43" t="s">
        <v>200</v>
      </c>
      <c r="B123" s="77" t="s">
        <v>188</v>
      </c>
      <c r="C123" s="78" t="s">
        <v>330</v>
      </c>
      <c r="D123" s="46">
        <v>5859797.03</v>
      </c>
      <c r="E123" s="79">
        <v>5808255.1</v>
      </c>
      <c r="F123" s="47">
        <f t="shared" si="1"/>
        <v>51541.9300000006</v>
      </c>
    </row>
    <row r="124" ht="22.5" spans="1:6">
      <c r="A124" s="43" t="s">
        <v>202</v>
      </c>
      <c r="B124" s="77" t="s">
        <v>188</v>
      </c>
      <c r="C124" s="78" t="s">
        <v>331</v>
      </c>
      <c r="D124" s="46">
        <v>5859797.03</v>
      </c>
      <c r="E124" s="79">
        <v>5808255.1</v>
      </c>
      <c r="F124" s="47">
        <f t="shared" si="1"/>
        <v>51541.9300000006</v>
      </c>
    </row>
    <row r="125" spans="1:6">
      <c r="A125" s="43" t="s">
        <v>206</v>
      </c>
      <c r="B125" s="77" t="s">
        <v>188</v>
      </c>
      <c r="C125" s="78" t="s">
        <v>332</v>
      </c>
      <c r="D125" s="46">
        <v>5859797.03</v>
      </c>
      <c r="E125" s="79">
        <v>5808255.1</v>
      </c>
      <c r="F125" s="47">
        <f t="shared" si="1"/>
        <v>51541.9300000006</v>
      </c>
    </row>
    <row r="126" ht="21" spans="1:6">
      <c r="A126" s="38" t="s">
        <v>333</v>
      </c>
      <c r="B126" s="68" t="s">
        <v>188</v>
      </c>
      <c r="C126" s="69" t="s">
        <v>334</v>
      </c>
      <c r="D126" s="41">
        <v>110000</v>
      </c>
      <c r="E126" s="70">
        <v>110000</v>
      </c>
      <c r="F126" s="42" t="str">
        <f t="shared" si="1"/>
        <v>-</v>
      </c>
    </row>
    <row r="127" spans="1:6">
      <c r="A127" s="43" t="s">
        <v>208</v>
      </c>
      <c r="B127" s="77" t="s">
        <v>188</v>
      </c>
      <c r="C127" s="78" t="s">
        <v>335</v>
      </c>
      <c r="D127" s="46">
        <v>110000</v>
      </c>
      <c r="E127" s="79">
        <v>110000</v>
      </c>
      <c r="F127" s="47" t="str">
        <f t="shared" si="1"/>
        <v>-</v>
      </c>
    </row>
    <row r="128" spans="1:6">
      <c r="A128" s="43" t="s">
        <v>169</v>
      </c>
      <c r="B128" s="77" t="s">
        <v>188</v>
      </c>
      <c r="C128" s="78" t="s">
        <v>336</v>
      </c>
      <c r="D128" s="46">
        <v>110000</v>
      </c>
      <c r="E128" s="79">
        <v>110000</v>
      </c>
      <c r="F128" s="47" t="str">
        <f t="shared" si="1"/>
        <v>-</v>
      </c>
    </row>
    <row r="129" spans="1:6">
      <c r="A129" s="38" t="s">
        <v>337</v>
      </c>
      <c r="B129" s="68" t="s">
        <v>188</v>
      </c>
      <c r="C129" s="69" t="s">
        <v>338</v>
      </c>
      <c r="D129" s="41">
        <v>16672241.44</v>
      </c>
      <c r="E129" s="70">
        <v>7411389.57</v>
      </c>
      <c r="F129" s="42">
        <f t="shared" si="1"/>
        <v>9260851.87</v>
      </c>
    </row>
    <row r="130" ht="45" spans="1:6">
      <c r="A130" s="43" t="s">
        <v>192</v>
      </c>
      <c r="B130" s="77" t="s">
        <v>188</v>
      </c>
      <c r="C130" s="78" t="s">
        <v>339</v>
      </c>
      <c r="D130" s="46">
        <v>6617600</v>
      </c>
      <c r="E130" s="79">
        <v>5416602.73</v>
      </c>
      <c r="F130" s="47">
        <f t="shared" si="1"/>
        <v>1200997.27</v>
      </c>
    </row>
    <row r="131" spans="1:6">
      <c r="A131" s="43" t="s">
        <v>340</v>
      </c>
      <c r="B131" s="77" t="s">
        <v>188</v>
      </c>
      <c r="C131" s="78" t="s">
        <v>341</v>
      </c>
      <c r="D131" s="46">
        <v>6617600</v>
      </c>
      <c r="E131" s="79">
        <v>5416602.73</v>
      </c>
      <c r="F131" s="47">
        <f t="shared" si="1"/>
        <v>1200997.27</v>
      </c>
    </row>
    <row r="132" spans="1:6">
      <c r="A132" s="43" t="s">
        <v>342</v>
      </c>
      <c r="B132" s="77" t="s">
        <v>188</v>
      </c>
      <c r="C132" s="78" t="s">
        <v>343</v>
      </c>
      <c r="D132" s="46">
        <v>5058219.11</v>
      </c>
      <c r="E132" s="79">
        <v>4189883.98</v>
      </c>
      <c r="F132" s="47">
        <f t="shared" si="1"/>
        <v>868335.13</v>
      </c>
    </row>
    <row r="133" ht="33.75" spans="1:6">
      <c r="A133" s="43" t="s">
        <v>344</v>
      </c>
      <c r="B133" s="77" t="s">
        <v>188</v>
      </c>
      <c r="C133" s="78" t="s">
        <v>345</v>
      </c>
      <c r="D133" s="46">
        <v>1559380.89</v>
      </c>
      <c r="E133" s="79">
        <v>1226718.75</v>
      </c>
      <c r="F133" s="47">
        <f t="shared" si="1"/>
        <v>332662.14</v>
      </c>
    </row>
    <row r="134" ht="22.5" spans="1:6">
      <c r="A134" s="43" t="s">
        <v>200</v>
      </c>
      <c r="B134" s="77" t="s">
        <v>188</v>
      </c>
      <c r="C134" s="78" t="s">
        <v>346</v>
      </c>
      <c r="D134" s="46">
        <v>10033209.44</v>
      </c>
      <c r="E134" s="79">
        <v>1973354.84</v>
      </c>
      <c r="F134" s="47">
        <f t="shared" si="1"/>
        <v>8059854.6</v>
      </c>
    </row>
    <row r="135" ht="22.5" spans="1:6">
      <c r="A135" s="43" t="s">
        <v>202</v>
      </c>
      <c r="B135" s="77" t="s">
        <v>188</v>
      </c>
      <c r="C135" s="78" t="s">
        <v>347</v>
      </c>
      <c r="D135" s="46">
        <v>10033209.44</v>
      </c>
      <c r="E135" s="79">
        <v>1973354.84</v>
      </c>
      <c r="F135" s="47">
        <f t="shared" si="1"/>
        <v>8059854.6</v>
      </c>
    </row>
    <row r="136" ht="22.5" spans="1:6">
      <c r="A136" s="43" t="s">
        <v>204</v>
      </c>
      <c r="B136" s="77" t="s">
        <v>188</v>
      </c>
      <c r="C136" s="78" t="s">
        <v>348</v>
      </c>
      <c r="D136" s="46">
        <v>82200</v>
      </c>
      <c r="E136" s="79">
        <v>58518.61</v>
      </c>
      <c r="F136" s="47">
        <f t="shared" si="1"/>
        <v>23681.39</v>
      </c>
    </row>
    <row r="137" ht="22.5" spans="1:6">
      <c r="A137" s="43" t="s">
        <v>349</v>
      </c>
      <c r="B137" s="77" t="s">
        <v>188</v>
      </c>
      <c r="C137" s="78" t="s">
        <v>350</v>
      </c>
      <c r="D137" s="46">
        <v>7525551.96</v>
      </c>
      <c r="E137" s="79" t="s">
        <v>51</v>
      </c>
      <c r="F137" s="47">
        <f t="shared" si="1"/>
        <v>7525551.96</v>
      </c>
    </row>
    <row r="138" spans="1:6">
      <c r="A138" s="43" t="s">
        <v>206</v>
      </c>
      <c r="B138" s="77" t="s">
        <v>188</v>
      </c>
      <c r="C138" s="78" t="s">
        <v>351</v>
      </c>
      <c r="D138" s="46">
        <v>1183457.48</v>
      </c>
      <c r="E138" s="79">
        <v>1006454.24</v>
      </c>
      <c r="F138" s="47">
        <f t="shared" si="1"/>
        <v>177003.24</v>
      </c>
    </row>
    <row r="139" spans="1:6">
      <c r="A139" s="43" t="s">
        <v>352</v>
      </c>
      <c r="B139" s="77" t="s">
        <v>188</v>
      </c>
      <c r="C139" s="78" t="s">
        <v>353</v>
      </c>
      <c r="D139" s="46">
        <v>1242000</v>
      </c>
      <c r="E139" s="79">
        <v>908381.99</v>
      </c>
      <c r="F139" s="47">
        <f t="shared" si="1"/>
        <v>333618.01</v>
      </c>
    </row>
    <row r="140" spans="1:6">
      <c r="A140" s="43" t="s">
        <v>211</v>
      </c>
      <c r="B140" s="77" t="s">
        <v>188</v>
      </c>
      <c r="C140" s="78" t="s">
        <v>354</v>
      </c>
      <c r="D140" s="46">
        <v>21432</v>
      </c>
      <c r="E140" s="79">
        <v>21432</v>
      </c>
      <c r="F140" s="47" t="str">
        <f t="shared" si="1"/>
        <v>-</v>
      </c>
    </row>
    <row r="141" spans="1:6">
      <c r="A141" s="43" t="s">
        <v>213</v>
      </c>
      <c r="B141" s="77" t="s">
        <v>188</v>
      </c>
      <c r="C141" s="78" t="s">
        <v>355</v>
      </c>
      <c r="D141" s="46">
        <v>21432</v>
      </c>
      <c r="E141" s="79">
        <v>21432</v>
      </c>
      <c r="F141" s="47" t="str">
        <f t="shared" si="1"/>
        <v>-</v>
      </c>
    </row>
    <row r="142" spans="1:6">
      <c r="A142" s="43" t="s">
        <v>215</v>
      </c>
      <c r="B142" s="77" t="s">
        <v>188</v>
      </c>
      <c r="C142" s="78" t="s">
        <v>356</v>
      </c>
      <c r="D142" s="46">
        <v>21432</v>
      </c>
      <c r="E142" s="79">
        <v>21432</v>
      </c>
      <c r="F142" s="47" t="str">
        <f t="shared" si="1"/>
        <v>-</v>
      </c>
    </row>
    <row r="143" spans="1:6">
      <c r="A143" s="38" t="s">
        <v>357</v>
      </c>
      <c r="B143" s="68" t="s">
        <v>188</v>
      </c>
      <c r="C143" s="69" t="s">
        <v>358</v>
      </c>
      <c r="D143" s="41">
        <v>16672241.44</v>
      </c>
      <c r="E143" s="70">
        <v>7411389.57</v>
      </c>
      <c r="F143" s="42">
        <f t="shared" ref="F143:F182" si="2">IF(OR(D143="-",IF(E143="-",0,E143)&gt;=IF(D143="-",0,D143)),"-",IF(D143="-",0,D143)-IF(E143="-",0,E143))</f>
        <v>9260851.87</v>
      </c>
    </row>
    <row r="144" ht="45" spans="1:6">
      <c r="A144" s="43" t="s">
        <v>192</v>
      </c>
      <c r="B144" s="77" t="s">
        <v>188</v>
      </c>
      <c r="C144" s="78" t="s">
        <v>359</v>
      </c>
      <c r="D144" s="46">
        <v>6617600</v>
      </c>
      <c r="E144" s="79">
        <v>5416602.73</v>
      </c>
      <c r="F144" s="47">
        <f t="shared" si="2"/>
        <v>1200997.27</v>
      </c>
    </row>
    <row r="145" spans="1:6">
      <c r="A145" s="43" t="s">
        <v>340</v>
      </c>
      <c r="B145" s="77" t="s">
        <v>188</v>
      </c>
      <c r="C145" s="78" t="s">
        <v>360</v>
      </c>
      <c r="D145" s="46">
        <v>6617600</v>
      </c>
      <c r="E145" s="79">
        <v>5416602.73</v>
      </c>
      <c r="F145" s="47">
        <f t="shared" si="2"/>
        <v>1200997.27</v>
      </c>
    </row>
    <row r="146" spans="1:6">
      <c r="A146" s="43" t="s">
        <v>342</v>
      </c>
      <c r="B146" s="77" t="s">
        <v>188</v>
      </c>
      <c r="C146" s="78" t="s">
        <v>361</v>
      </c>
      <c r="D146" s="46">
        <v>5058219.11</v>
      </c>
      <c r="E146" s="79">
        <v>4189883.98</v>
      </c>
      <c r="F146" s="47">
        <f t="shared" si="2"/>
        <v>868335.13</v>
      </c>
    </row>
    <row r="147" ht="33.75" spans="1:6">
      <c r="A147" s="43" t="s">
        <v>344</v>
      </c>
      <c r="B147" s="77" t="s">
        <v>188</v>
      </c>
      <c r="C147" s="78" t="s">
        <v>362</v>
      </c>
      <c r="D147" s="46">
        <v>1559380.89</v>
      </c>
      <c r="E147" s="79">
        <v>1226718.75</v>
      </c>
      <c r="F147" s="47">
        <f t="shared" si="2"/>
        <v>332662.14</v>
      </c>
    </row>
    <row r="148" ht="22.5" spans="1:6">
      <c r="A148" s="43" t="s">
        <v>200</v>
      </c>
      <c r="B148" s="77" t="s">
        <v>188</v>
      </c>
      <c r="C148" s="78" t="s">
        <v>363</v>
      </c>
      <c r="D148" s="46">
        <v>10033209.44</v>
      </c>
      <c r="E148" s="79">
        <v>1973354.84</v>
      </c>
      <c r="F148" s="47">
        <f t="shared" si="2"/>
        <v>8059854.6</v>
      </c>
    </row>
    <row r="149" ht="22.5" spans="1:6">
      <c r="A149" s="43" t="s">
        <v>202</v>
      </c>
      <c r="B149" s="77" t="s">
        <v>188</v>
      </c>
      <c r="C149" s="78" t="s">
        <v>364</v>
      </c>
      <c r="D149" s="46">
        <v>10033209.44</v>
      </c>
      <c r="E149" s="79">
        <v>1973354.84</v>
      </c>
      <c r="F149" s="47">
        <f t="shared" si="2"/>
        <v>8059854.6</v>
      </c>
    </row>
    <row r="150" ht="22.5" spans="1:6">
      <c r="A150" s="43" t="s">
        <v>204</v>
      </c>
      <c r="B150" s="77" t="s">
        <v>188</v>
      </c>
      <c r="C150" s="78" t="s">
        <v>365</v>
      </c>
      <c r="D150" s="46">
        <v>82200</v>
      </c>
      <c r="E150" s="79">
        <v>58518.61</v>
      </c>
      <c r="F150" s="47">
        <f t="shared" si="2"/>
        <v>23681.39</v>
      </c>
    </row>
    <row r="151" ht="22.5" spans="1:6">
      <c r="A151" s="43" t="s">
        <v>349</v>
      </c>
      <c r="B151" s="77" t="s">
        <v>188</v>
      </c>
      <c r="C151" s="78" t="s">
        <v>366</v>
      </c>
      <c r="D151" s="46">
        <v>7525551.96</v>
      </c>
      <c r="E151" s="79" t="s">
        <v>51</v>
      </c>
      <c r="F151" s="47">
        <f t="shared" si="2"/>
        <v>7525551.96</v>
      </c>
    </row>
    <row r="152" spans="1:6">
      <c r="A152" s="43" t="s">
        <v>206</v>
      </c>
      <c r="B152" s="77" t="s">
        <v>188</v>
      </c>
      <c r="C152" s="78" t="s">
        <v>367</v>
      </c>
      <c r="D152" s="46">
        <v>1183457.48</v>
      </c>
      <c r="E152" s="79">
        <v>1006454.24</v>
      </c>
      <c r="F152" s="47">
        <f t="shared" si="2"/>
        <v>177003.24</v>
      </c>
    </row>
    <row r="153" spans="1:6">
      <c r="A153" s="43" t="s">
        <v>352</v>
      </c>
      <c r="B153" s="77" t="s">
        <v>188</v>
      </c>
      <c r="C153" s="78" t="s">
        <v>368</v>
      </c>
      <c r="D153" s="46">
        <v>1242000</v>
      </c>
      <c r="E153" s="79">
        <v>908381.99</v>
      </c>
      <c r="F153" s="47">
        <f t="shared" si="2"/>
        <v>333618.01</v>
      </c>
    </row>
    <row r="154" spans="1:6">
      <c r="A154" s="43" t="s">
        <v>211</v>
      </c>
      <c r="B154" s="77" t="s">
        <v>188</v>
      </c>
      <c r="C154" s="78" t="s">
        <v>369</v>
      </c>
      <c r="D154" s="46">
        <v>21432</v>
      </c>
      <c r="E154" s="79">
        <v>21432</v>
      </c>
      <c r="F154" s="47" t="str">
        <f t="shared" si="2"/>
        <v>-</v>
      </c>
    </row>
    <row r="155" spans="1:6">
      <c r="A155" s="43" t="s">
        <v>213</v>
      </c>
      <c r="B155" s="77" t="s">
        <v>188</v>
      </c>
      <c r="C155" s="78" t="s">
        <v>370</v>
      </c>
      <c r="D155" s="46">
        <v>21432</v>
      </c>
      <c r="E155" s="79">
        <v>21432</v>
      </c>
      <c r="F155" s="47" t="str">
        <f t="shared" si="2"/>
        <v>-</v>
      </c>
    </row>
    <row r="156" spans="1:6">
      <c r="A156" s="43" t="s">
        <v>215</v>
      </c>
      <c r="B156" s="77" t="s">
        <v>188</v>
      </c>
      <c r="C156" s="78" t="s">
        <v>371</v>
      </c>
      <c r="D156" s="46">
        <v>21432</v>
      </c>
      <c r="E156" s="79">
        <v>21432</v>
      </c>
      <c r="F156" s="47" t="str">
        <f t="shared" si="2"/>
        <v>-</v>
      </c>
    </row>
    <row r="157" spans="1:6">
      <c r="A157" s="38" t="s">
        <v>372</v>
      </c>
      <c r="B157" s="68" t="s">
        <v>188</v>
      </c>
      <c r="C157" s="69" t="s">
        <v>373</v>
      </c>
      <c r="D157" s="41">
        <v>1018500</v>
      </c>
      <c r="E157" s="70">
        <v>848740</v>
      </c>
      <c r="F157" s="42">
        <f t="shared" si="2"/>
        <v>169760</v>
      </c>
    </row>
    <row r="158" spans="1:6">
      <c r="A158" s="43" t="s">
        <v>374</v>
      </c>
      <c r="B158" s="77" t="s">
        <v>188</v>
      </c>
      <c r="C158" s="78" t="s">
        <v>375</v>
      </c>
      <c r="D158" s="46">
        <v>1018500</v>
      </c>
      <c r="E158" s="79">
        <v>848740</v>
      </c>
      <c r="F158" s="47">
        <f t="shared" si="2"/>
        <v>169760</v>
      </c>
    </row>
    <row r="159" spans="1:6">
      <c r="A159" s="43" t="s">
        <v>376</v>
      </c>
      <c r="B159" s="77" t="s">
        <v>188</v>
      </c>
      <c r="C159" s="78" t="s">
        <v>377</v>
      </c>
      <c r="D159" s="46">
        <v>1018500</v>
      </c>
      <c r="E159" s="79">
        <v>848740</v>
      </c>
      <c r="F159" s="47">
        <f t="shared" si="2"/>
        <v>169760</v>
      </c>
    </row>
    <row r="160" spans="1:6">
      <c r="A160" s="43" t="s">
        <v>378</v>
      </c>
      <c r="B160" s="77" t="s">
        <v>188</v>
      </c>
      <c r="C160" s="78" t="s">
        <v>379</v>
      </c>
      <c r="D160" s="46">
        <v>1018500</v>
      </c>
      <c r="E160" s="79">
        <v>848740</v>
      </c>
      <c r="F160" s="47">
        <f t="shared" si="2"/>
        <v>169760</v>
      </c>
    </row>
    <row r="161" spans="1:6">
      <c r="A161" s="38" t="s">
        <v>380</v>
      </c>
      <c r="B161" s="68" t="s">
        <v>188</v>
      </c>
      <c r="C161" s="69" t="s">
        <v>381</v>
      </c>
      <c r="D161" s="41">
        <v>1018500</v>
      </c>
      <c r="E161" s="70">
        <v>848740</v>
      </c>
      <c r="F161" s="42">
        <f t="shared" si="2"/>
        <v>169760</v>
      </c>
    </row>
    <row r="162" spans="1:6">
      <c r="A162" s="43" t="s">
        <v>374</v>
      </c>
      <c r="B162" s="77" t="s">
        <v>188</v>
      </c>
      <c r="C162" s="78" t="s">
        <v>382</v>
      </c>
      <c r="D162" s="46">
        <v>1018500</v>
      </c>
      <c r="E162" s="79">
        <v>848740</v>
      </c>
      <c r="F162" s="47">
        <f t="shared" si="2"/>
        <v>169760</v>
      </c>
    </row>
    <row r="163" spans="1:6">
      <c r="A163" s="43" t="s">
        <v>376</v>
      </c>
      <c r="B163" s="77" t="s">
        <v>188</v>
      </c>
      <c r="C163" s="78" t="s">
        <v>383</v>
      </c>
      <c r="D163" s="46">
        <v>1018500</v>
      </c>
      <c r="E163" s="79">
        <v>848740</v>
      </c>
      <c r="F163" s="47">
        <f t="shared" si="2"/>
        <v>169760</v>
      </c>
    </row>
    <row r="164" spans="1:6">
      <c r="A164" s="43" t="s">
        <v>378</v>
      </c>
      <c r="B164" s="77" t="s">
        <v>188</v>
      </c>
      <c r="C164" s="78" t="s">
        <v>384</v>
      </c>
      <c r="D164" s="46">
        <v>1018500</v>
      </c>
      <c r="E164" s="79">
        <v>848740</v>
      </c>
      <c r="F164" s="47">
        <f t="shared" si="2"/>
        <v>169760</v>
      </c>
    </row>
    <row r="165" spans="1:6">
      <c r="A165" s="38" t="s">
        <v>385</v>
      </c>
      <c r="B165" s="68" t="s">
        <v>188</v>
      </c>
      <c r="C165" s="69" t="s">
        <v>386</v>
      </c>
      <c r="D165" s="41">
        <v>822700</v>
      </c>
      <c r="E165" s="70">
        <v>757711.34</v>
      </c>
      <c r="F165" s="42">
        <f t="shared" si="2"/>
        <v>64988.66</v>
      </c>
    </row>
    <row r="166" ht="45" spans="1:6">
      <c r="A166" s="43" t="s">
        <v>192</v>
      </c>
      <c r="B166" s="77" t="s">
        <v>188</v>
      </c>
      <c r="C166" s="78" t="s">
        <v>387</v>
      </c>
      <c r="D166" s="46">
        <v>817700</v>
      </c>
      <c r="E166" s="79">
        <v>757711.34</v>
      </c>
      <c r="F166" s="47">
        <f t="shared" si="2"/>
        <v>59988.66</v>
      </c>
    </row>
    <row r="167" spans="1:6">
      <c r="A167" s="43" t="s">
        <v>340</v>
      </c>
      <c r="B167" s="77" t="s">
        <v>188</v>
      </c>
      <c r="C167" s="78" t="s">
        <v>388</v>
      </c>
      <c r="D167" s="46">
        <v>817700</v>
      </c>
      <c r="E167" s="79">
        <v>757711.34</v>
      </c>
      <c r="F167" s="47">
        <f t="shared" si="2"/>
        <v>59988.66</v>
      </c>
    </row>
    <row r="168" spans="1:6">
      <c r="A168" s="43" t="s">
        <v>342</v>
      </c>
      <c r="B168" s="77" t="s">
        <v>188</v>
      </c>
      <c r="C168" s="78" t="s">
        <v>389</v>
      </c>
      <c r="D168" s="46">
        <v>619836.02</v>
      </c>
      <c r="E168" s="79">
        <v>583827.37</v>
      </c>
      <c r="F168" s="47">
        <f t="shared" si="2"/>
        <v>36008.65</v>
      </c>
    </row>
    <row r="169" spans="1:6">
      <c r="A169" s="43" t="s">
        <v>390</v>
      </c>
      <c r="B169" s="77" t="s">
        <v>188</v>
      </c>
      <c r="C169" s="78" t="s">
        <v>391</v>
      </c>
      <c r="D169" s="46">
        <v>10000</v>
      </c>
      <c r="E169" s="79">
        <v>7100</v>
      </c>
      <c r="F169" s="47">
        <f t="shared" si="2"/>
        <v>2900</v>
      </c>
    </row>
    <row r="170" ht="33.75" spans="1:6">
      <c r="A170" s="43" t="s">
        <v>344</v>
      </c>
      <c r="B170" s="77" t="s">
        <v>188</v>
      </c>
      <c r="C170" s="78" t="s">
        <v>392</v>
      </c>
      <c r="D170" s="46">
        <v>187863.98</v>
      </c>
      <c r="E170" s="79">
        <v>166783.97</v>
      </c>
      <c r="F170" s="47">
        <f t="shared" si="2"/>
        <v>21080.01</v>
      </c>
    </row>
    <row r="171" ht="22.5" spans="1:6">
      <c r="A171" s="43" t="s">
        <v>200</v>
      </c>
      <c r="B171" s="77" t="s">
        <v>188</v>
      </c>
      <c r="C171" s="78" t="s">
        <v>393</v>
      </c>
      <c r="D171" s="46">
        <v>5000</v>
      </c>
      <c r="E171" s="79" t="s">
        <v>51</v>
      </c>
      <c r="F171" s="47">
        <f t="shared" si="2"/>
        <v>5000</v>
      </c>
    </row>
    <row r="172" ht="22.5" spans="1:6">
      <c r="A172" s="43" t="s">
        <v>202</v>
      </c>
      <c r="B172" s="77" t="s">
        <v>188</v>
      </c>
      <c r="C172" s="78" t="s">
        <v>394</v>
      </c>
      <c r="D172" s="46">
        <v>5000</v>
      </c>
      <c r="E172" s="79" t="s">
        <v>51</v>
      </c>
      <c r="F172" s="47">
        <f t="shared" si="2"/>
        <v>5000</v>
      </c>
    </row>
    <row r="173" spans="1:6">
      <c r="A173" s="43" t="s">
        <v>206</v>
      </c>
      <c r="B173" s="77" t="s">
        <v>188</v>
      </c>
      <c r="C173" s="78" t="s">
        <v>395</v>
      </c>
      <c r="D173" s="46">
        <v>5000</v>
      </c>
      <c r="E173" s="79" t="s">
        <v>51</v>
      </c>
      <c r="F173" s="47">
        <f t="shared" si="2"/>
        <v>5000</v>
      </c>
    </row>
    <row r="174" spans="1:6">
      <c r="A174" s="38" t="s">
        <v>396</v>
      </c>
      <c r="B174" s="68" t="s">
        <v>188</v>
      </c>
      <c r="C174" s="69" t="s">
        <v>397</v>
      </c>
      <c r="D174" s="41">
        <v>822700</v>
      </c>
      <c r="E174" s="70">
        <v>757711.34</v>
      </c>
      <c r="F174" s="42">
        <f t="shared" si="2"/>
        <v>64988.66</v>
      </c>
    </row>
    <row r="175" ht="45" spans="1:6">
      <c r="A175" s="43" t="s">
        <v>192</v>
      </c>
      <c r="B175" s="77" t="s">
        <v>188</v>
      </c>
      <c r="C175" s="78" t="s">
        <v>398</v>
      </c>
      <c r="D175" s="46">
        <v>817700</v>
      </c>
      <c r="E175" s="79">
        <v>757711.34</v>
      </c>
      <c r="F175" s="47">
        <f t="shared" si="2"/>
        <v>59988.66</v>
      </c>
    </row>
    <row r="176" spans="1:6">
      <c r="A176" s="43" t="s">
        <v>340</v>
      </c>
      <c r="B176" s="77" t="s">
        <v>188</v>
      </c>
      <c r="C176" s="78" t="s">
        <v>399</v>
      </c>
      <c r="D176" s="46">
        <v>817700</v>
      </c>
      <c r="E176" s="79">
        <v>757711.34</v>
      </c>
      <c r="F176" s="47">
        <f t="shared" si="2"/>
        <v>59988.66</v>
      </c>
    </row>
    <row r="177" spans="1:6">
      <c r="A177" s="43" t="s">
        <v>342</v>
      </c>
      <c r="B177" s="77" t="s">
        <v>188</v>
      </c>
      <c r="C177" s="78" t="s">
        <v>400</v>
      </c>
      <c r="D177" s="46">
        <v>619836.02</v>
      </c>
      <c r="E177" s="79">
        <v>583827.37</v>
      </c>
      <c r="F177" s="47">
        <f t="shared" si="2"/>
        <v>36008.65</v>
      </c>
    </row>
    <row r="178" spans="1:6">
      <c r="A178" s="43" t="s">
        <v>390</v>
      </c>
      <c r="B178" s="77" t="s">
        <v>188</v>
      </c>
      <c r="C178" s="78" t="s">
        <v>401</v>
      </c>
      <c r="D178" s="46">
        <v>10000</v>
      </c>
      <c r="E178" s="79">
        <v>7100</v>
      </c>
      <c r="F178" s="47">
        <f t="shared" si="2"/>
        <v>2900</v>
      </c>
    </row>
    <row r="179" ht="33.75" spans="1:6">
      <c r="A179" s="43" t="s">
        <v>344</v>
      </c>
      <c r="B179" s="77" t="s">
        <v>188</v>
      </c>
      <c r="C179" s="78" t="s">
        <v>402</v>
      </c>
      <c r="D179" s="46">
        <v>187863.98</v>
      </c>
      <c r="E179" s="79">
        <v>166783.97</v>
      </c>
      <c r="F179" s="47">
        <f t="shared" si="2"/>
        <v>21080.01</v>
      </c>
    </row>
    <row r="180" ht="22.5" spans="1:6">
      <c r="A180" s="43" t="s">
        <v>200</v>
      </c>
      <c r="B180" s="77" t="s">
        <v>188</v>
      </c>
      <c r="C180" s="78" t="s">
        <v>403</v>
      </c>
      <c r="D180" s="46">
        <v>5000</v>
      </c>
      <c r="E180" s="79" t="s">
        <v>51</v>
      </c>
      <c r="F180" s="47">
        <f t="shared" si="2"/>
        <v>5000</v>
      </c>
    </row>
    <row r="181" ht="22.5" spans="1:6">
      <c r="A181" s="43" t="s">
        <v>202</v>
      </c>
      <c r="B181" s="77" t="s">
        <v>188</v>
      </c>
      <c r="C181" s="78" t="s">
        <v>404</v>
      </c>
      <c r="D181" s="46">
        <v>5000</v>
      </c>
      <c r="E181" s="79" t="s">
        <v>51</v>
      </c>
      <c r="F181" s="47">
        <f t="shared" si="2"/>
        <v>5000</v>
      </c>
    </row>
    <row r="182" ht="13.5" spans="1:6">
      <c r="A182" s="43" t="s">
        <v>206</v>
      </c>
      <c r="B182" s="77" t="s">
        <v>188</v>
      </c>
      <c r="C182" s="78" t="s">
        <v>405</v>
      </c>
      <c r="D182" s="46">
        <v>5000</v>
      </c>
      <c r="E182" s="79" t="s">
        <v>51</v>
      </c>
      <c r="F182" s="47">
        <f t="shared" si="2"/>
        <v>5000</v>
      </c>
    </row>
    <row r="183" ht="9" customHeight="1" spans="1:6">
      <c r="A183" s="80"/>
      <c r="B183" s="81"/>
      <c r="C183" s="82"/>
      <c r="D183" s="83"/>
      <c r="E183" s="81"/>
      <c r="F183" s="81"/>
    </row>
    <row r="184" ht="13.5" customHeight="1" spans="1:6">
      <c r="A184" s="84" t="s">
        <v>406</v>
      </c>
      <c r="B184" s="85" t="s">
        <v>407</v>
      </c>
      <c r="C184" s="86" t="s">
        <v>189</v>
      </c>
      <c r="D184" s="87">
        <v>-820422.6</v>
      </c>
      <c r="E184" s="87">
        <v>5619885.82</v>
      </c>
      <c r="F184" s="88" t="s">
        <v>408</v>
      </c>
    </row>
  </sheetData>
  <mergeCells count="7">
    <mergeCell ref="A2:D2"/>
    <mergeCell ref="A4:A11"/>
    <mergeCell ref="B4:B11"/>
    <mergeCell ref="C4:C9"/>
    <mergeCell ref="D4:D11"/>
    <mergeCell ref="E4:E9"/>
    <mergeCell ref="F4:F9"/>
  </mergeCells>
  <conditionalFormatting sqref="E31:F31">
    <cfRule type="cellIs" priority="3" stopIfTrue="1" operator="equal">
      <formula>0</formula>
    </cfRule>
  </conditionalFormatting>
  <conditionalFormatting sqref="E14:F14;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pageMargins left="0.393700787401575" right="0.393700787401575" top="0.78740157480315" bottom="0.393700787401575" header="0.511811023622047" footer="0.511811023622047"/>
  <pageSetup paperSize="9" fitToHeight="0" orientation="portrait" horizontalDpi="600" verticalDpi="600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7"/>
  <sheetViews>
    <sheetView showGridLines="0" zoomScaleSheetLayoutView="60" workbookViewId="0">
      <selection activeCell="A1" sqref="A1:F1"/>
    </sheetView>
  </sheetViews>
  <sheetFormatPr defaultColWidth="9.14285714285714" defaultRowHeight="12.75" customHeight="1" outlineLevelCol="5"/>
  <cols>
    <col min="1" max="1" width="42.2857142857143" customWidth="1"/>
    <col min="2" max="2" width="5.57142857142857" customWidth="1"/>
    <col min="3" max="3" width="40.7142857142857" customWidth="1"/>
    <col min="4" max="6" width="18.7142857142857" customWidth="1"/>
  </cols>
  <sheetData>
    <row r="1" ht="11.1" customHeight="1" spans="1:6">
      <c r="A1" s="1" t="s">
        <v>409</v>
      </c>
      <c r="B1" s="1"/>
      <c r="C1" s="1"/>
      <c r="D1" s="1"/>
      <c r="E1" s="1"/>
      <c r="F1" s="1"/>
    </row>
    <row r="2" ht="13.15" customHeight="1" spans="1:6">
      <c r="A2" s="2" t="s">
        <v>410</v>
      </c>
      <c r="B2" s="2"/>
      <c r="C2" s="2"/>
      <c r="D2" s="2"/>
      <c r="E2" s="2"/>
      <c r="F2" s="2"/>
    </row>
    <row r="3" ht="9" customHeight="1" spans="1:6">
      <c r="A3" s="3"/>
      <c r="B3" s="4"/>
      <c r="C3" s="5"/>
      <c r="D3" s="6"/>
      <c r="E3" s="6"/>
      <c r="F3" s="5"/>
    </row>
    <row r="4" ht="13.9" customHeight="1" spans="1:6">
      <c r="A4" s="7" t="s">
        <v>22</v>
      </c>
      <c r="B4" s="8" t="s">
        <v>23</v>
      </c>
      <c r="C4" s="9" t="s">
        <v>411</v>
      </c>
      <c r="D4" s="10" t="s">
        <v>25</v>
      </c>
      <c r="E4" s="10" t="s">
        <v>26</v>
      </c>
      <c r="F4" s="11" t="s">
        <v>27</v>
      </c>
    </row>
    <row r="5" ht="4.9" customHeight="1" spans="1:6">
      <c r="A5" s="12"/>
      <c r="B5" s="13"/>
      <c r="C5" s="14"/>
      <c r="D5" s="15"/>
      <c r="E5" s="15"/>
      <c r="F5" s="16"/>
    </row>
    <row r="6" ht="6" customHeight="1" spans="1:6">
      <c r="A6" s="12"/>
      <c r="B6" s="13"/>
      <c r="C6" s="14"/>
      <c r="D6" s="15"/>
      <c r="E6" s="15"/>
      <c r="F6" s="16"/>
    </row>
    <row r="7" ht="4.9" customHeight="1" spans="1:6">
      <c r="A7" s="12"/>
      <c r="B7" s="13"/>
      <c r="C7" s="14"/>
      <c r="D7" s="15"/>
      <c r="E7" s="15"/>
      <c r="F7" s="16"/>
    </row>
    <row r="8" ht="6" customHeight="1" spans="1:6">
      <c r="A8" s="12"/>
      <c r="B8" s="13"/>
      <c r="C8" s="14"/>
      <c r="D8" s="15"/>
      <c r="E8" s="15"/>
      <c r="F8" s="16"/>
    </row>
    <row r="9" ht="6" customHeight="1" spans="1:6">
      <c r="A9" s="12"/>
      <c r="B9" s="13"/>
      <c r="C9" s="14"/>
      <c r="D9" s="15"/>
      <c r="E9" s="15"/>
      <c r="F9" s="16"/>
    </row>
    <row r="10" ht="18" customHeight="1" spans="1:6">
      <c r="A10" s="17"/>
      <c r="B10" s="18"/>
      <c r="C10" s="19"/>
      <c r="D10" s="20"/>
      <c r="E10" s="20"/>
      <c r="F10" s="21"/>
    </row>
    <row r="11" ht="13.5" customHeight="1" spans="1:6">
      <c r="A11" s="22">
        <v>1</v>
      </c>
      <c r="B11" s="23">
        <v>2</v>
      </c>
      <c r="C11" s="24">
        <v>3</v>
      </c>
      <c r="D11" s="25" t="s">
        <v>28</v>
      </c>
      <c r="E11" s="26" t="s">
        <v>29</v>
      </c>
      <c r="F11" s="27" t="s">
        <v>30</v>
      </c>
    </row>
    <row r="12" spans="1:6">
      <c r="A12" s="28" t="s">
        <v>412</v>
      </c>
      <c r="B12" s="29" t="s">
        <v>413</v>
      </c>
      <c r="C12" s="30" t="s">
        <v>189</v>
      </c>
      <c r="D12" s="31">
        <v>801763.72</v>
      </c>
      <c r="E12" s="31">
        <v>-5619885.82</v>
      </c>
      <c r="F12" s="32">
        <v>6421649.54</v>
      </c>
    </row>
    <row r="13" spans="1:6">
      <c r="A13" s="33" t="s">
        <v>34</v>
      </c>
      <c r="B13" s="34"/>
      <c r="C13" s="35"/>
      <c r="D13" s="36"/>
      <c r="E13" s="36"/>
      <c r="F13" s="37"/>
    </row>
    <row r="14" spans="1:6">
      <c r="A14" s="38" t="s">
        <v>414</v>
      </c>
      <c r="B14" s="39" t="s">
        <v>415</v>
      </c>
      <c r="C14" s="40" t="s">
        <v>189</v>
      </c>
      <c r="D14" s="41" t="s">
        <v>51</v>
      </c>
      <c r="E14" s="41" t="s">
        <v>51</v>
      </c>
      <c r="F14" s="42" t="s">
        <v>51</v>
      </c>
    </row>
    <row r="15" spans="1:6">
      <c r="A15" s="33" t="s">
        <v>416</v>
      </c>
      <c r="B15" s="34"/>
      <c r="C15" s="35"/>
      <c r="D15" s="36"/>
      <c r="E15" s="36"/>
      <c r="F15" s="37"/>
    </row>
    <row r="16" spans="1:6">
      <c r="A16" s="38" t="s">
        <v>417</v>
      </c>
      <c r="B16" s="39" t="s">
        <v>418</v>
      </c>
      <c r="C16" s="40" t="s">
        <v>189</v>
      </c>
      <c r="D16" s="41" t="s">
        <v>51</v>
      </c>
      <c r="E16" s="41" t="s">
        <v>51</v>
      </c>
      <c r="F16" s="42" t="s">
        <v>51</v>
      </c>
    </row>
    <row r="17" spans="1:6">
      <c r="A17" s="33" t="s">
        <v>416</v>
      </c>
      <c r="B17" s="34"/>
      <c r="C17" s="35"/>
      <c r="D17" s="36"/>
      <c r="E17" s="36"/>
      <c r="F17" s="37"/>
    </row>
    <row r="18" spans="1:6">
      <c r="A18" s="28" t="s">
        <v>419</v>
      </c>
      <c r="B18" s="29" t="s">
        <v>420</v>
      </c>
      <c r="C18" s="30" t="s">
        <v>421</v>
      </c>
      <c r="D18" s="31">
        <v>801763.72</v>
      </c>
      <c r="E18" s="31">
        <v>-5619885.82</v>
      </c>
      <c r="F18" s="32">
        <v>6421649.54</v>
      </c>
    </row>
    <row r="19" ht="21" spans="1:6">
      <c r="A19" s="28" t="s">
        <v>422</v>
      </c>
      <c r="B19" s="29" t="s">
        <v>420</v>
      </c>
      <c r="C19" s="30" t="s">
        <v>423</v>
      </c>
      <c r="D19" s="31">
        <v>801763.72</v>
      </c>
      <c r="E19" s="31">
        <v>-5619885.82</v>
      </c>
      <c r="F19" s="32">
        <v>6421649.54</v>
      </c>
    </row>
    <row r="20" spans="1:6">
      <c r="A20" s="28" t="s">
        <v>424</v>
      </c>
      <c r="B20" s="29" t="s">
        <v>425</v>
      </c>
      <c r="C20" s="30" t="s">
        <v>426</v>
      </c>
      <c r="D20" s="31">
        <v>-43153964.41</v>
      </c>
      <c r="E20" s="31">
        <v>-35113006.3</v>
      </c>
      <c r="F20" s="32" t="s">
        <v>408</v>
      </c>
    </row>
    <row r="21" ht="22.5" spans="1:6">
      <c r="A21" s="43" t="s">
        <v>427</v>
      </c>
      <c r="B21" s="44" t="s">
        <v>425</v>
      </c>
      <c r="C21" s="45" t="s">
        <v>428</v>
      </c>
      <c r="D21" s="46">
        <v>-43153964.41</v>
      </c>
      <c r="E21" s="46">
        <v>-35113006.3</v>
      </c>
      <c r="F21" s="47" t="s">
        <v>408</v>
      </c>
    </row>
    <row r="22" spans="1:6">
      <c r="A22" s="28" t="s">
        <v>429</v>
      </c>
      <c r="B22" s="29" t="s">
        <v>430</v>
      </c>
      <c r="C22" s="30" t="s">
        <v>431</v>
      </c>
      <c r="D22" s="31">
        <v>43955728.13</v>
      </c>
      <c r="E22" s="31">
        <v>29493120.48</v>
      </c>
      <c r="F22" s="32" t="s">
        <v>408</v>
      </c>
    </row>
    <row r="23" ht="23.25" spans="1:6">
      <c r="A23" s="43" t="s">
        <v>432</v>
      </c>
      <c r="B23" s="44" t="s">
        <v>430</v>
      </c>
      <c r="C23" s="45" t="s">
        <v>433</v>
      </c>
      <c r="D23" s="46">
        <v>43955728.13</v>
      </c>
      <c r="E23" s="46">
        <v>29493120.48</v>
      </c>
      <c r="F23" s="47" t="s">
        <v>408</v>
      </c>
    </row>
    <row r="24" customHeight="1" spans="1:6">
      <c r="A24" s="48"/>
      <c r="B24" s="49"/>
      <c r="C24" s="50"/>
      <c r="D24" s="51"/>
      <c r="E24" s="51"/>
      <c r="F24" s="52"/>
    </row>
    <row r="36"/>
    <row r="37" customHeight="1" spans="1:6">
      <c r="A37" s="53" t="s">
        <v>434</v>
      </c>
      <c r="D37" s="54"/>
      <c r="E37" s="54"/>
      <c r="F37" s="55"/>
    </row>
  </sheetData>
  <mergeCells count="8">
    <mergeCell ref="A1:F1"/>
    <mergeCell ref="A2:F2"/>
    <mergeCell ref="A4:A10"/>
    <mergeCell ref="B4:B10"/>
    <mergeCell ref="C4:C10"/>
    <mergeCell ref="D4:D10"/>
    <mergeCell ref="E4:E10"/>
    <mergeCell ref="F4:F10"/>
  </mergeCells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conditionalFormatting sqref="F15:F17;E13:F13;E15">
    <cfRule type="cellIs" priority="1" stopIfTrue="1" operator="equal">
      <formula>0</formula>
    </cfRule>
  </conditionalFormatting>
  <pageMargins left="0.393700787401575" right="0.393700787401575" top="0.78740157480315" bottom="0.393700787401575" header="0.511811023622047" footer="0.511811023622047"/>
  <pageSetup paperSize="9" fitToHeight="0" orientation="portrait" horizontalDpi="600" verticalDpi="600"/>
  <headerFooter alignWithMargins="0" scaleWithDoc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1"/>
  <sheetViews>
    <sheetView zoomScaleSheetLayoutView="60" workbookViewId="0">
      <selection activeCell="A1" sqref="A1"/>
    </sheetView>
  </sheetViews>
  <sheetFormatPr defaultColWidth="9.14285714285714" defaultRowHeight="12.75" outlineLevelCol="1"/>
  <sheetData>
    <row r="1" spans="1:2">
      <c r="A1" t="s">
        <v>435</v>
      </c>
      <c r="B1" t="s">
        <v>436</v>
      </c>
    </row>
    <row r="2" spans="1:2">
      <c r="A2" t="s">
        <v>437</v>
      </c>
      <c r="B2" t="s">
        <v>438</v>
      </c>
    </row>
    <row r="3" spans="1:2">
      <c r="A3" t="s">
        <v>439</v>
      </c>
      <c r="B3" t="s">
        <v>6</v>
      </c>
    </row>
    <row r="4" spans="1:2">
      <c r="A4" t="s">
        <v>440</v>
      </c>
      <c r="B4" t="s">
        <v>441</v>
      </c>
    </row>
    <row r="5" spans="1:2">
      <c r="A5" t="s">
        <v>442</v>
      </c>
      <c r="B5" t="s">
        <v>443</v>
      </c>
    </row>
    <row r="6" spans="1:2">
      <c r="A6" t="s">
        <v>444</v>
      </c>
      <c r="B6" t="s">
        <v>436</v>
      </c>
    </row>
    <row r="7" spans="1:2">
      <c r="A7" t="s">
        <v>445</v>
      </c>
      <c r="B7" t="s">
        <v>19</v>
      </c>
    </row>
    <row r="8" spans="1:2">
      <c r="A8" t="s">
        <v>446</v>
      </c>
      <c r="B8" t="s">
        <v>19</v>
      </c>
    </row>
    <row r="9" spans="1:2">
      <c r="A9" t="s">
        <v>447</v>
      </c>
      <c r="B9" t="s">
        <v>448</v>
      </c>
    </row>
    <row r="10" spans="1:2">
      <c r="A10" t="s">
        <v>449</v>
      </c>
      <c r="B10" t="s">
        <v>12</v>
      </c>
    </row>
    <row r="11" spans="1:2">
      <c r="A11" t="s">
        <v>450</v>
      </c>
      <c r="B11" t="s">
        <v>29</v>
      </c>
    </row>
  </sheetData>
  <pageMargins left="0.75" right="0.75" top="1" bottom="1" header="0.5" footer="0.5"/>
  <pageSetup paperSize="1" orientation="portrait" horizontalDpi="3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Доходы</vt:lpstr>
      <vt:lpstr>Расходы</vt:lpstr>
      <vt:lpstr>Источники</vt:lpstr>
      <vt:lpstr>_params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2025-02-28T13:31:34Z</dcterms:created>
  <dcterms:modified xsi:type="dcterms:W3CDTF">2025-02-28T13:32:14Z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1B95A13C942C492FA86A3C86E3C66DDA_11</vt:lpwstr>
  </property>
  <property fmtid="{D5CDD505-2E9C-101B-9397-08002B2CF9AE}" pid="3" name="KSOProductBuildVer">
    <vt:lpwstr>1049-12.2.0.20323</vt:lpwstr>
  </property>
</Properties>
</file>