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 квартал" sheetId="1" r:id="rId1"/>
    <sheet name="2 квартал " sheetId="2" r:id="rId2"/>
    <sheet name="3 квартал " sheetId="3" r:id="rId3"/>
    <sheet name="4 квартал " sheetId="4" r:id="rId4"/>
  </sheets>
  <definedNames/>
  <calcPr fullCalcOnLoad="1"/>
</workbook>
</file>

<file path=xl/sharedStrings.xml><?xml version="1.0" encoding="utf-8"?>
<sst xmlns="http://schemas.openxmlformats.org/spreadsheetml/2006/main" count="152" uniqueCount="34">
  <si>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</si>
  <si>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</si>
  <si>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</si>
  <si>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</si>
  <si>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</si>
  <si>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</si>
  <si>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</si>
  <si>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</si>
  <si>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</si>
  <si>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</si>
  <si>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</si>
  <si>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Заведующая финансовым сектором - главный бухгалтер Пасынкова Юлия Геннадьевна</t>
  </si>
  <si>
    <t>ИТОГО</t>
  </si>
  <si>
    <t xml:space="preserve">Развитие сферы культуры и спорта в Горском сельском поселении </t>
  </si>
  <si>
    <t>о реализации мероприятий муниципальной программы</t>
  </si>
  <si>
    <t>наименование ответственного исполнителя</t>
  </si>
  <si>
    <t>за 1 квартал 2022 года (нарастающим итогом)</t>
  </si>
  <si>
    <t>Расходы на обеспечение деятельности муниципальных казенных учреждений</t>
  </si>
  <si>
    <t>Расходы на сохранение целевых показателей повышения оплаты труда работников муниципальных учреждений культуры в соответствии с Указом Президента РФ  от 7 мая 2012 годв № 597 " О мероприятиях по реализации государственной социальной политики" за счет средств областного и местного бюджетов</t>
  </si>
  <si>
    <t>Мероприятия на развитие общественной инфраструктуры муниципального значения ЛО за счет средств областного и местного бюджетов</t>
  </si>
  <si>
    <t xml:space="preserve"> Мероприятия по развитию общественной инфраструктуры за счет соответствующих иных межбюджетных трансфертов из бюджета Тихвинского района</t>
  </si>
  <si>
    <t>.Расходы за счет дополнительной финансовой помощи из бюджета Тихвинского района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</si>
  <si>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</si>
  <si>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</si>
  <si>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</si>
  <si>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</si>
  <si>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Пасынкова Ю.Г.</t>
  </si>
  <si>
    <t>Объем финасирования план на 2022 год</t>
  </si>
  <si>
    <t>Объем финансирования факт за 2 квартал</t>
  </si>
  <si>
    <t>за 2 квартал 2022 года (нарастающим итогом)</t>
  </si>
  <si>
    <t>за 3 квартал 2022 года (нарастающим итогом)</t>
  </si>
  <si>
    <t>Объем финансирования факт за 3 квартал</t>
  </si>
  <si>
    <t>за 4 квартал 2022 года (нарастающим итогом)</t>
  </si>
  <si>
    <t>Объем финансирования факт за 4 квартал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</si>
</sst>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9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6.7109375" style="0" customWidth="1"/>
    <col min="2" max="2" width="24.421875" style="0" customWidth="1"/>
  </cols>
  <sheetData>
    <row r="1" spans="1:12" ht="12.7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3.5" thickBot="1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0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23" t="s">
        <v>15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51.75" customHeight="1">
      <c r="A8" s="3" t="s">
        <v>0</v>
      </c>
      <c r="B8" s="3" t="s">
        <v>1</v>
      </c>
      <c r="C8" s="13" t="s">
        <v>27</v>
      </c>
      <c r="D8" s="13"/>
      <c r="E8" s="13"/>
      <c r="F8" s="13"/>
      <c r="G8" s="13"/>
      <c r="H8" s="13" t="s">
        <v>8</v>
      </c>
      <c r="I8" s="13"/>
      <c r="J8" s="13"/>
      <c r="K8" s="13"/>
      <c r="L8" s="13"/>
    </row>
    <row r="9" spans="1:12" ht="12.75">
      <c r="A9" s="18"/>
      <c r="B9" s="18"/>
      <c r="C9" s="4" t="s">
        <v>2</v>
      </c>
      <c r="D9" s="14" t="s">
        <v>3</v>
      </c>
      <c r="E9" s="14"/>
      <c r="F9" s="14"/>
      <c r="G9" s="14"/>
      <c r="H9" s="4" t="s">
        <v>2</v>
      </c>
      <c r="I9" s="14" t="s">
        <v>3</v>
      </c>
      <c r="J9" s="14"/>
      <c r="K9" s="14"/>
      <c r="L9" s="14"/>
    </row>
    <row r="10" spans="1:12" ht="12.75">
      <c r="A10" s="19"/>
      <c r="B10" s="19"/>
      <c r="C10" s="4"/>
      <c r="D10" s="4" t="s">
        <v>4</v>
      </c>
      <c r="E10" s="4" t="s">
        <v>5</v>
      </c>
      <c r="F10" s="4" t="s">
        <v>6</v>
      </c>
      <c r="G10" s="4" t="s">
        <v>7</v>
      </c>
      <c r="H10" s="4"/>
      <c r="I10" s="4" t="s">
        <v>4</v>
      </c>
      <c r="J10" s="4" t="s">
        <v>5</v>
      </c>
      <c r="K10" s="4" t="s">
        <v>6</v>
      </c>
      <c r="L10" s="4" t="s">
        <v>7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37.5" customHeight="1">
      <c r="A12" s="24" t="s">
        <v>13</v>
      </c>
      <c r="B12" s="5" t="s">
        <v>17</v>
      </c>
      <c r="C12" s="6">
        <v>2240.6</v>
      </c>
      <c r="D12" s="6">
        <v>0</v>
      </c>
      <c r="E12" s="6">
        <v>0</v>
      </c>
      <c r="F12" s="6">
        <f>C12</f>
        <v>2240.6</v>
      </c>
      <c r="G12" s="6">
        <v>0</v>
      </c>
      <c r="H12" s="6">
        <v>307.2</v>
      </c>
      <c r="I12" s="6">
        <v>0</v>
      </c>
      <c r="J12" s="6">
        <v>0</v>
      </c>
      <c r="K12" s="6">
        <f>H12</f>
        <v>307.2</v>
      </c>
      <c r="L12" s="6">
        <v>0</v>
      </c>
    </row>
    <row r="13" spans="1:12" ht="63.75" customHeight="1">
      <c r="A13" s="25"/>
      <c r="B13" s="5" t="s">
        <v>20</v>
      </c>
      <c r="C13" s="7">
        <v>1286</v>
      </c>
      <c r="D13" s="6">
        <v>0</v>
      </c>
      <c r="E13" s="6">
        <v>0</v>
      </c>
      <c r="F13" s="7">
        <f>C13</f>
        <v>1286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</row>
    <row r="14" spans="1:12" ht="39.75" customHeight="1">
      <c r="A14" s="25"/>
      <c r="B14" s="5" t="s">
        <v>21</v>
      </c>
      <c r="C14" s="6">
        <v>2157.2</v>
      </c>
      <c r="D14" s="6">
        <v>0</v>
      </c>
      <c r="E14" s="6">
        <v>0</v>
      </c>
      <c r="F14" s="7">
        <f>C14</f>
        <v>2157.2</v>
      </c>
      <c r="G14" s="6">
        <v>0</v>
      </c>
      <c r="H14" s="6">
        <v>1113.8</v>
      </c>
      <c r="I14" s="6">
        <v>0</v>
      </c>
      <c r="J14" s="6">
        <v>0</v>
      </c>
      <c r="K14" s="6">
        <f>H14</f>
        <v>1113.8</v>
      </c>
      <c r="L14" s="6">
        <v>0</v>
      </c>
    </row>
    <row r="15" spans="1:12" ht="125.25" customHeight="1">
      <c r="A15" s="25"/>
      <c r="B15" s="5" t="s">
        <v>18</v>
      </c>
      <c r="C15" s="6">
        <v>1423.7</v>
      </c>
      <c r="D15" s="6">
        <v>0</v>
      </c>
      <c r="E15" s="6">
        <v>711.8</v>
      </c>
      <c r="F15" s="6">
        <v>711.9</v>
      </c>
      <c r="G15" s="6">
        <v>0</v>
      </c>
      <c r="H15" s="6">
        <v>222.7</v>
      </c>
      <c r="I15" s="6">
        <v>0</v>
      </c>
      <c r="J15" s="6">
        <v>111.3</v>
      </c>
      <c r="K15" s="6">
        <v>111.4</v>
      </c>
      <c r="L15" s="6">
        <v>0</v>
      </c>
    </row>
    <row r="16" spans="1:12" ht="33.75">
      <c r="A16" s="25"/>
      <c r="B16" s="5" t="s">
        <v>17</v>
      </c>
      <c r="C16" s="6">
        <v>354.6</v>
      </c>
      <c r="D16" s="6">
        <v>0</v>
      </c>
      <c r="E16" s="6">
        <v>0</v>
      </c>
      <c r="F16" s="6">
        <v>354.6</v>
      </c>
      <c r="G16" s="6">
        <v>0</v>
      </c>
      <c r="H16" s="6">
        <v>58.4</v>
      </c>
      <c r="I16" s="6">
        <v>0</v>
      </c>
      <c r="J16" s="6">
        <v>0</v>
      </c>
      <c r="K16" s="6">
        <v>58.4</v>
      </c>
      <c r="L16" s="6">
        <v>0</v>
      </c>
    </row>
    <row r="17" spans="1:12" ht="129.75" customHeight="1">
      <c r="A17" s="25"/>
      <c r="B17" s="5" t="s">
        <v>18</v>
      </c>
      <c r="C17" s="6">
        <v>306.9</v>
      </c>
      <c r="D17" s="6">
        <v>0</v>
      </c>
      <c r="E17" s="6">
        <v>153.5</v>
      </c>
      <c r="F17" s="6">
        <v>153.4</v>
      </c>
      <c r="G17" s="6">
        <v>0</v>
      </c>
      <c r="H17" s="6">
        <v>61.6</v>
      </c>
      <c r="I17" s="6">
        <v>0</v>
      </c>
      <c r="J17" s="6">
        <v>30.8</v>
      </c>
      <c r="K17" s="6">
        <v>30.8</v>
      </c>
      <c r="L17" s="6">
        <v>0</v>
      </c>
    </row>
    <row r="18" spans="1:12" ht="33.75">
      <c r="A18" s="25"/>
      <c r="B18" s="5" t="s">
        <v>17</v>
      </c>
      <c r="C18" s="6">
        <v>761.2</v>
      </c>
      <c r="D18" s="6">
        <v>0</v>
      </c>
      <c r="E18" s="6">
        <v>0</v>
      </c>
      <c r="F18" s="6">
        <v>761.2</v>
      </c>
      <c r="G18" s="6">
        <v>0</v>
      </c>
      <c r="H18" s="6">
        <v>128.3</v>
      </c>
      <c r="I18" s="6">
        <v>0</v>
      </c>
      <c r="J18" s="6">
        <v>0</v>
      </c>
      <c r="K18" s="6">
        <v>128.3</v>
      </c>
      <c r="L18" s="6">
        <v>0</v>
      </c>
    </row>
    <row r="19" spans="1:12" ht="67.5" customHeight="1">
      <c r="A19" s="26"/>
      <c r="B19" s="5" t="s">
        <v>19</v>
      </c>
      <c r="C19" s="7">
        <v>680</v>
      </c>
      <c r="D19" s="6">
        <v>0</v>
      </c>
      <c r="E19" s="7">
        <v>646</v>
      </c>
      <c r="F19" s="7">
        <v>34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ht="12.75">
      <c r="A20" s="20" t="s">
        <v>12</v>
      </c>
      <c r="B20" s="21"/>
      <c r="C20" s="8">
        <f>SUM(C12:C19)</f>
        <v>9210.199999999999</v>
      </c>
      <c r="D20" s="8">
        <f aca="true" t="shared" si="0" ref="D20:L20">SUM(D12:D19)</f>
        <v>0</v>
      </c>
      <c r="E20" s="8">
        <f t="shared" si="0"/>
        <v>1511.3</v>
      </c>
      <c r="F20" s="8">
        <f t="shared" si="0"/>
        <v>7698.899999999999</v>
      </c>
      <c r="G20" s="8">
        <f t="shared" si="0"/>
        <v>0</v>
      </c>
      <c r="H20" s="9">
        <f t="shared" si="0"/>
        <v>1892</v>
      </c>
      <c r="I20" s="8">
        <f t="shared" si="0"/>
        <v>0</v>
      </c>
      <c r="J20" s="8">
        <f t="shared" si="0"/>
        <v>142.1</v>
      </c>
      <c r="K20" s="8">
        <f t="shared" si="0"/>
        <v>1749.9</v>
      </c>
      <c r="L20" s="8">
        <f t="shared" si="0"/>
        <v>0</v>
      </c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2" t="s">
        <v>22</v>
      </c>
      <c r="B23" s="12"/>
      <c r="C23" s="16"/>
      <c r="D23" s="16"/>
      <c r="E23" s="16"/>
      <c r="F23" s="16"/>
      <c r="G23" s="16"/>
      <c r="H23" s="16"/>
      <c r="I23" s="1"/>
      <c r="J23" s="1"/>
      <c r="K23" s="1"/>
      <c r="L23" s="1"/>
    </row>
    <row r="24" spans="1:12" ht="13.5" thickBot="1">
      <c r="A24" s="12" t="s">
        <v>23</v>
      </c>
      <c r="B24" s="12"/>
      <c r="C24" s="17"/>
      <c r="D24" s="17"/>
      <c r="E24" s="17"/>
      <c r="F24" s="17"/>
      <c r="G24" s="17"/>
      <c r="H24" s="17"/>
      <c r="I24" s="12" t="s">
        <v>24</v>
      </c>
      <c r="J24" s="12"/>
      <c r="K24" s="12"/>
      <c r="L24" s="12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6"/>
      <c r="D27" s="16"/>
      <c r="E27" s="16"/>
      <c r="F27" s="16"/>
      <c r="G27" s="16"/>
      <c r="H27" s="16"/>
      <c r="I27" s="1"/>
      <c r="J27" s="1"/>
      <c r="K27" s="1"/>
      <c r="L27" s="1"/>
    </row>
    <row r="28" spans="1:12" ht="13.5" thickBot="1">
      <c r="A28" s="12" t="s">
        <v>25</v>
      </c>
      <c r="B28" s="12"/>
      <c r="C28" s="17"/>
      <c r="D28" s="17"/>
      <c r="E28" s="17"/>
      <c r="F28" s="17"/>
      <c r="G28" s="17"/>
      <c r="H28" s="17"/>
      <c r="I28" s="15" t="s">
        <v>26</v>
      </c>
      <c r="J28" s="15"/>
      <c r="K28" s="15"/>
      <c r="L28" s="15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sheetProtection/>
  <mergeCells count="22">
    <mergeCell ref="A7:L7"/>
    <mergeCell ref="A12:A19"/>
    <mergeCell ref="C8:G8"/>
    <mergeCell ref="D9:G9"/>
    <mergeCell ref="A28:B28"/>
    <mergeCell ref="I28:L28"/>
    <mergeCell ref="C23:H24"/>
    <mergeCell ref="C27:H28"/>
    <mergeCell ref="A9:A10"/>
    <mergeCell ref="B9:B10"/>
    <mergeCell ref="I24:L24"/>
    <mergeCell ref="A20:B20"/>
    <mergeCell ref="A1:L1"/>
    <mergeCell ref="A2:L2"/>
    <mergeCell ref="A3:L3"/>
    <mergeCell ref="A4:L4"/>
    <mergeCell ref="A23:B23"/>
    <mergeCell ref="A24:B24"/>
    <mergeCell ref="H8:L8"/>
    <mergeCell ref="I9:L9"/>
    <mergeCell ref="A5:L5"/>
    <mergeCell ref="A6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6.7109375" style="0" customWidth="1"/>
    <col min="2" max="2" width="24.421875" style="0" customWidth="1"/>
  </cols>
  <sheetData>
    <row r="1" spans="1:12" ht="12.7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3.5" thickBot="1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0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 t="s">
        <v>29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23" t="s">
        <v>15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51.75" customHeight="1">
      <c r="A8" s="3" t="s">
        <v>0</v>
      </c>
      <c r="B8" s="3" t="s">
        <v>1</v>
      </c>
      <c r="C8" s="13" t="s">
        <v>27</v>
      </c>
      <c r="D8" s="13"/>
      <c r="E8" s="13"/>
      <c r="F8" s="13"/>
      <c r="G8" s="13"/>
      <c r="H8" s="13" t="s">
        <v>28</v>
      </c>
      <c r="I8" s="13"/>
      <c r="J8" s="13"/>
      <c r="K8" s="13"/>
      <c r="L8" s="13"/>
    </row>
    <row r="9" spans="1:12" ht="12.75">
      <c r="A9" s="18"/>
      <c r="B9" s="18"/>
      <c r="C9" s="4" t="s">
        <v>2</v>
      </c>
      <c r="D9" s="14" t="s">
        <v>3</v>
      </c>
      <c r="E9" s="14"/>
      <c r="F9" s="14"/>
      <c r="G9" s="14"/>
      <c r="H9" s="4" t="s">
        <v>2</v>
      </c>
      <c r="I9" s="14" t="s">
        <v>3</v>
      </c>
      <c r="J9" s="14"/>
      <c r="K9" s="14"/>
      <c r="L9" s="14"/>
    </row>
    <row r="10" spans="1:12" ht="12.75">
      <c r="A10" s="19"/>
      <c r="B10" s="19"/>
      <c r="C10" s="4"/>
      <c r="D10" s="4" t="s">
        <v>4</v>
      </c>
      <c r="E10" s="4" t="s">
        <v>5</v>
      </c>
      <c r="F10" s="4" t="s">
        <v>6</v>
      </c>
      <c r="G10" s="4" t="s">
        <v>7</v>
      </c>
      <c r="H10" s="4"/>
      <c r="I10" s="4" t="s">
        <v>4</v>
      </c>
      <c r="J10" s="4" t="s">
        <v>5</v>
      </c>
      <c r="K10" s="4" t="s">
        <v>6</v>
      </c>
      <c r="L10" s="4" t="s">
        <v>7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37.5" customHeight="1">
      <c r="A12" s="24" t="s">
        <v>13</v>
      </c>
      <c r="B12" s="5" t="s">
        <v>17</v>
      </c>
      <c r="C12" s="6">
        <v>2240.6</v>
      </c>
      <c r="D12" s="6">
        <v>0</v>
      </c>
      <c r="E12" s="6">
        <v>0</v>
      </c>
      <c r="F12" s="6">
        <f>C12</f>
        <v>2240.6</v>
      </c>
      <c r="G12" s="6">
        <v>0</v>
      </c>
      <c r="H12" s="7">
        <v>718</v>
      </c>
      <c r="I12" s="6">
        <v>0</v>
      </c>
      <c r="J12" s="6">
        <v>0</v>
      </c>
      <c r="K12" s="7">
        <f>H12</f>
        <v>718</v>
      </c>
      <c r="L12" s="6">
        <v>0</v>
      </c>
    </row>
    <row r="13" spans="1:12" ht="63.75" customHeight="1">
      <c r="A13" s="25"/>
      <c r="B13" s="5" t="s">
        <v>20</v>
      </c>
      <c r="C13" s="7">
        <v>1286</v>
      </c>
      <c r="D13" s="6">
        <v>0</v>
      </c>
      <c r="E13" s="6">
        <v>0</v>
      </c>
      <c r="F13" s="7">
        <f>C13</f>
        <v>1286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</row>
    <row r="14" spans="1:12" ht="39.75" customHeight="1">
      <c r="A14" s="25"/>
      <c r="B14" s="5" t="s">
        <v>21</v>
      </c>
      <c r="C14" s="6">
        <v>2157.2</v>
      </c>
      <c r="D14" s="6">
        <v>0</v>
      </c>
      <c r="E14" s="6">
        <v>0</v>
      </c>
      <c r="F14" s="7">
        <f>C14</f>
        <v>2157.2</v>
      </c>
      <c r="G14" s="6">
        <v>0</v>
      </c>
      <c r="H14" s="6">
        <v>1655.3</v>
      </c>
      <c r="I14" s="6">
        <v>0</v>
      </c>
      <c r="J14" s="6">
        <v>0</v>
      </c>
      <c r="K14" s="6">
        <f>H14</f>
        <v>1655.3</v>
      </c>
      <c r="L14" s="6">
        <v>0</v>
      </c>
    </row>
    <row r="15" spans="1:12" ht="125.25" customHeight="1">
      <c r="A15" s="25"/>
      <c r="B15" s="5" t="s">
        <v>18</v>
      </c>
      <c r="C15" s="6">
        <v>1423.7</v>
      </c>
      <c r="D15" s="6">
        <v>0</v>
      </c>
      <c r="E15" s="6">
        <v>711.8</v>
      </c>
      <c r="F15" s="6">
        <v>711.9</v>
      </c>
      <c r="G15" s="6">
        <v>0</v>
      </c>
      <c r="H15" s="6">
        <v>613.6</v>
      </c>
      <c r="I15" s="6">
        <v>0</v>
      </c>
      <c r="J15" s="6">
        <v>306.8</v>
      </c>
      <c r="K15" s="6">
        <v>306.8</v>
      </c>
      <c r="L15" s="6">
        <v>0</v>
      </c>
    </row>
    <row r="16" spans="1:12" ht="33.75">
      <c r="A16" s="25"/>
      <c r="B16" s="5" t="s">
        <v>17</v>
      </c>
      <c r="C16" s="6">
        <v>354.6</v>
      </c>
      <c r="D16" s="6">
        <v>0</v>
      </c>
      <c r="E16" s="6">
        <v>0</v>
      </c>
      <c r="F16" s="6">
        <v>354.6</v>
      </c>
      <c r="G16" s="6">
        <v>0</v>
      </c>
      <c r="H16" s="6">
        <v>122.1</v>
      </c>
      <c r="I16" s="6">
        <v>0</v>
      </c>
      <c r="J16" s="6">
        <v>0</v>
      </c>
      <c r="K16" s="6">
        <f>H16</f>
        <v>122.1</v>
      </c>
      <c r="L16" s="6">
        <v>0</v>
      </c>
    </row>
    <row r="17" spans="1:12" ht="129.75" customHeight="1">
      <c r="A17" s="25"/>
      <c r="B17" s="5" t="s">
        <v>18</v>
      </c>
      <c r="C17" s="6">
        <v>306.9</v>
      </c>
      <c r="D17" s="6">
        <v>0</v>
      </c>
      <c r="E17" s="6">
        <v>153.5</v>
      </c>
      <c r="F17" s="6">
        <v>153.4</v>
      </c>
      <c r="G17" s="6">
        <v>0</v>
      </c>
      <c r="H17" s="6">
        <v>151.4</v>
      </c>
      <c r="I17" s="6">
        <v>0</v>
      </c>
      <c r="J17" s="6">
        <v>75.7</v>
      </c>
      <c r="K17" s="6">
        <v>75.7</v>
      </c>
      <c r="L17" s="6">
        <v>0</v>
      </c>
    </row>
    <row r="18" spans="1:12" ht="33.75">
      <c r="A18" s="25"/>
      <c r="B18" s="5" t="s">
        <v>17</v>
      </c>
      <c r="C18" s="6">
        <v>761.2</v>
      </c>
      <c r="D18" s="6">
        <v>0</v>
      </c>
      <c r="E18" s="6">
        <v>0</v>
      </c>
      <c r="F18" s="6">
        <v>761.2</v>
      </c>
      <c r="G18" s="6">
        <v>0</v>
      </c>
      <c r="H18" s="6">
        <v>324.5</v>
      </c>
      <c r="I18" s="6">
        <v>0</v>
      </c>
      <c r="J18" s="6">
        <v>0</v>
      </c>
      <c r="K18" s="6">
        <f>H18</f>
        <v>324.5</v>
      </c>
      <c r="L18" s="6">
        <v>0</v>
      </c>
    </row>
    <row r="19" spans="1:12" ht="67.5" customHeight="1">
      <c r="A19" s="26"/>
      <c r="B19" s="5" t="s">
        <v>19</v>
      </c>
      <c r="C19" s="7">
        <v>680</v>
      </c>
      <c r="D19" s="6">
        <v>0</v>
      </c>
      <c r="E19" s="7">
        <v>646</v>
      </c>
      <c r="F19" s="7">
        <v>34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ht="12.75">
      <c r="A20" s="20" t="s">
        <v>12</v>
      </c>
      <c r="B20" s="21"/>
      <c r="C20" s="8">
        <f>SUM(C12:C19)</f>
        <v>9210.199999999999</v>
      </c>
      <c r="D20" s="8">
        <f aca="true" t="shared" si="0" ref="D20:L20">SUM(D12:D19)</f>
        <v>0</v>
      </c>
      <c r="E20" s="8">
        <f t="shared" si="0"/>
        <v>1511.3</v>
      </c>
      <c r="F20" s="8">
        <f t="shared" si="0"/>
        <v>7698.899999999999</v>
      </c>
      <c r="G20" s="8">
        <f t="shared" si="0"/>
        <v>0</v>
      </c>
      <c r="H20" s="9">
        <f t="shared" si="0"/>
        <v>3584.9</v>
      </c>
      <c r="I20" s="8">
        <f t="shared" si="0"/>
        <v>0</v>
      </c>
      <c r="J20" s="8">
        <f t="shared" si="0"/>
        <v>382.5</v>
      </c>
      <c r="K20" s="8">
        <f t="shared" si="0"/>
        <v>3202.4</v>
      </c>
      <c r="L20" s="8">
        <f t="shared" si="0"/>
        <v>0</v>
      </c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2" t="s">
        <v>22</v>
      </c>
      <c r="B23" s="12"/>
      <c r="C23" s="16"/>
      <c r="D23" s="16"/>
      <c r="E23" s="16"/>
      <c r="F23" s="16"/>
      <c r="G23" s="16"/>
      <c r="H23" s="16"/>
      <c r="I23" s="1"/>
      <c r="J23" s="1"/>
      <c r="K23" s="1"/>
      <c r="L23" s="1"/>
    </row>
    <row r="24" spans="1:12" ht="13.5" thickBot="1">
      <c r="A24" s="12" t="s">
        <v>23</v>
      </c>
      <c r="B24" s="12"/>
      <c r="C24" s="17"/>
      <c r="D24" s="17"/>
      <c r="E24" s="17"/>
      <c r="F24" s="17"/>
      <c r="G24" s="17"/>
      <c r="H24" s="17"/>
      <c r="I24" s="12" t="s">
        <v>24</v>
      </c>
      <c r="J24" s="12"/>
      <c r="K24" s="12"/>
      <c r="L24" s="12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6"/>
      <c r="D27" s="16"/>
      <c r="E27" s="16"/>
      <c r="F27" s="16"/>
      <c r="G27" s="16"/>
      <c r="H27" s="16"/>
      <c r="I27" s="1"/>
      <c r="J27" s="1"/>
      <c r="K27" s="1"/>
      <c r="L27" s="1"/>
    </row>
    <row r="28" spans="1:12" ht="13.5" thickBot="1">
      <c r="A28" s="12" t="s">
        <v>25</v>
      </c>
      <c r="B28" s="12"/>
      <c r="C28" s="17"/>
      <c r="D28" s="17"/>
      <c r="E28" s="17"/>
      <c r="F28" s="17"/>
      <c r="G28" s="17"/>
      <c r="H28" s="17"/>
      <c r="I28" s="15" t="s">
        <v>26</v>
      </c>
      <c r="J28" s="15"/>
      <c r="K28" s="15"/>
      <c r="L28" s="15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sheetProtection/>
  <mergeCells count="22">
    <mergeCell ref="C27:H28"/>
    <mergeCell ref="A28:B28"/>
    <mergeCell ref="I28:L28"/>
    <mergeCell ref="A12:A19"/>
    <mergeCell ref="A20:B20"/>
    <mergeCell ref="A23:B23"/>
    <mergeCell ref="C23:H24"/>
    <mergeCell ref="A24:B24"/>
    <mergeCell ref="I24:L24"/>
    <mergeCell ref="A7:L7"/>
    <mergeCell ref="C8:G8"/>
    <mergeCell ref="H8:L8"/>
    <mergeCell ref="A9:A10"/>
    <mergeCell ref="B9:B10"/>
    <mergeCell ref="D9:G9"/>
    <mergeCell ref="I9:L9"/>
    <mergeCell ref="A1:L1"/>
    <mergeCell ref="A2:L2"/>
    <mergeCell ref="A3:L3"/>
    <mergeCell ref="A4:L4"/>
    <mergeCell ref="A5:L5"/>
    <mergeCell ref="A6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0">
      <selection activeCell="B16" sqref="B16"/>
    </sheetView>
  </sheetViews>
  <sheetFormatPr defaultColWidth="9.140625" defaultRowHeight="12.75"/>
  <cols>
    <col min="1" max="1" width="16.7109375" style="0" customWidth="1"/>
    <col min="2" max="2" width="24.421875" style="0" customWidth="1"/>
  </cols>
  <sheetData>
    <row r="1" spans="1:12" ht="12.7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3.5" thickBot="1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0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 t="s">
        <v>30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23" t="s">
        <v>15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51.75" customHeight="1">
      <c r="A8" s="3" t="s">
        <v>0</v>
      </c>
      <c r="B8" s="3" t="s">
        <v>1</v>
      </c>
      <c r="C8" s="13" t="s">
        <v>27</v>
      </c>
      <c r="D8" s="13"/>
      <c r="E8" s="13"/>
      <c r="F8" s="13"/>
      <c r="G8" s="13"/>
      <c r="H8" s="13" t="s">
        <v>31</v>
      </c>
      <c r="I8" s="13"/>
      <c r="J8" s="13"/>
      <c r="K8" s="13"/>
      <c r="L8" s="13"/>
    </row>
    <row r="9" spans="1:12" ht="12.75">
      <c r="A9" s="18"/>
      <c r="B9" s="18"/>
      <c r="C9" s="4" t="s">
        <v>2</v>
      </c>
      <c r="D9" s="14" t="s">
        <v>3</v>
      </c>
      <c r="E9" s="14"/>
      <c r="F9" s="14"/>
      <c r="G9" s="14"/>
      <c r="H9" s="4" t="s">
        <v>2</v>
      </c>
      <c r="I9" s="14" t="s">
        <v>3</v>
      </c>
      <c r="J9" s="14"/>
      <c r="K9" s="14"/>
      <c r="L9" s="14"/>
    </row>
    <row r="10" spans="1:12" ht="12.75">
      <c r="A10" s="19"/>
      <c r="B10" s="19"/>
      <c r="C10" s="4"/>
      <c r="D10" s="4" t="s">
        <v>4</v>
      </c>
      <c r="E10" s="4" t="s">
        <v>5</v>
      </c>
      <c r="F10" s="4" t="s">
        <v>6</v>
      </c>
      <c r="G10" s="4" t="s">
        <v>7</v>
      </c>
      <c r="H10" s="4"/>
      <c r="I10" s="4" t="s">
        <v>4</v>
      </c>
      <c r="J10" s="4" t="s">
        <v>5</v>
      </c>
      <c r="K10" s="4" t="s">
        <v>6</v>
      </c>
      <c r="L10" s="4" t="s">
        <v>7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37.5" customHeight="1">
      <c r="A12" s="24" t="s">
        <v>13</v>
      </c>
      <c r="B12" s="5" t="s">
        <v>17</v>
      </c>
      <c r="C12" s="6">
        <v>2326.7</v>
      </c>
      <c r="D12" s="6">
        <v>0</v>
      </c>
      <c r="E12" s="6">
        <v>0</v>
      </c>
      <c r="F12" s="6">
        <f>C12</f>
        <v>2326.7</v>
      </c>
      <c r="G12" s="6">
        <v>0</v>
      </c>
      <c r="H12" s="7">
        <v>1822.4</v>
      </c>
      <c r="I12" s="6">
        <v>0</v>
      </c>
      <c r="J12" s="6">
        <v>0</v>
      </c>
      <c r="K12" s="7">
        <f>H12</f>
        <v>1822.4</v>
      </c>
      <c r="L12" s="6">
        <v>0</v>
      </c>
    </row>
    <row r="13" spans="1:12" ht="63.75" customHeight="1">
      <c r="A13" s="25"/>
      <c r="B13" s="5" t="s">
        <v>20</v>
      </c>
      <c r="C13" s="7">
        <v>1200</v>
      </c>
      <c r="D13" s="6">
        <v>0</v>
      </c>
      <c r="E13" s="6">
        <v>0</v>
      </c>
      <c r="F13" s="7">
        <f>C13</f>
        <v>1200</v>
      </c>
      <c r="G13" s="6">
        <v>0</v>
      </c>
      <c r="H13" s="7">
        <v>1200</v>
      </c>
      <c r="I13" s="6">
        <v>0</v>
      </c>
      <c r="J13" s="6">
        <v>0</v>
      </c>
      <c r="K13" s="7">
        <f>H13</f>
        <v>1200</v>
      </c>
      <c r="L13" s="6">
        <v>0</v>
      </c>
    </row>
    <row r="14" spans="1:12" ht="39.75" customHeight="1">
      <c r="A14" s="25"/>
      <c r="B14" s="5" t="s">
        <v>21</v>
      </c>
      <c r="C14" s="6">
        <v>2157.2</v>
      </c>
      <c r="D14" s="6">
        <v>0</v>
      </c>
      <c r="E14" s="6">
        <v>0</v>
      </c>
      <c r="F14" s="7">
        <f>C14</f>
        <v>2157.2</v>
      </c>
      <c r="G14" s="6">
        <v>0</v>
      </c>
      <c r="H14" s="6">
        <v>1718.5</v>
      </c>
      <c r="I14" s="6">
        <v>0</v>
      </c>
      <c r="J14" s="6">
        <v>0</v>
      </c>
      <c r="K14" s="6">
        <f>H14</f>
        <v>1718.5</v>
      </c>
      <c r="L14" s="6">
        <v>0</v>
      </c>
    </row>
    <row r="15" spans="1:12" ht="125.25" customHeight="1">
      <c r="A15" s="25"/>
      <c r="B15" s="5" t="s">
        <v>18</v>
      </c>
      <c r="C15" s="6">
        <v>1423.7</v>
      </c>
      <c r="D15" s="6">
        <v>0</v>
      </c>
      <c r="E15" s="6">
        <v>711.8</v>
      </c>
      <c r="F15" s="6">
        <v>711.9</v>
      </c>
      <c r="G15" s="6">
        <v>0</v>
      </c>
      <c r="H15" s="6">
        <f>J15+K15</f>
        <v>857.8</v>
      </c>
      <c r="I15" s="6">
        <v>0</v>
      </c>
      <c r="J15" s="6">
        <v>428.9</v>
      </c>
      <c r="K15" s="6">
        <v>428.9</v>
      </c>
      <c r="L15" s="6">
        <v>0</v>
      </c>
    </row>
    <row r="16" spans="1:12" ht="33.75">
      <c r="A16" s="25"/>
      <c r="B16" s="5" t="s">
        <v>17</v>
      </c>
      <c r="C16" s="6">
        <v>354.6</v>
      </c>
      <c r="D16" s="6">
        <v>0</v>
      </c>
      <c r="E16" s="6">
        <v>0</v>
      </c>
      <c r="F16" s="6">
        <v>354.6</v>
      </c>
      <c r="G16" s="6">
        <v>0</v>
      </c>
      <c r="H16" s="6">
        <v>224.7</v>
      </c>
      <c r="I16" s="6">
        <v>0</v>
      </c>
      <c r="J16" s="6">
        <v>0</v>
      </c>
      <c r="K16" s="6">
        <f>H16</f>
        <v>224.7</v>
      </c>
      <c r="L16" s="6">
        <v>0</v>
      </c>
    </row>
    <row r="17" spans="1:12" ht="129.75" customHeight="1">
      <c r="A17" s="25"/>
      <c r="B17" s="5" t="s">
        <v>18</v>
      </c>
      <c r="C17" s="6">
        <v>306.9</v>
      </c>
      <c r="D17" s="6">
        <v>0</v>
      </c>
      <c r="E17" s="6">
        <v>153.5</v>
      </c>
      <c r="F17" s="6">
        <v>153.4</v>
      </c>
      <c r="G17" s="6">
        <v>0</v>
      </c>
      <c r="H17" s="6">
        <v>216</v>
      </c>
      <c r="I17" s="6">
        <v>0</v>
      </c>
      <c r="J17" s="7">
        <v>108</v>
      </c>
      <c r="K17" s="7">
        <v>108</v>
      </c>
      <c r="L17" s="6">
        <v>0</v>
      </c>
    </row>
    <row r="18" spans="1:12" ht="33.75">
      <c r="A18" s="25"/>
      <c r="B18" s="5" t="s">
        <v>17</v>
      </c>
      <c r="C18" s="6">
        <v>761.2</v>
      </c>
      <c r="D18" s="6">
        <v>0</v>
      </c>
      <c r="E18" s="6">
        <v>0</v>
      </c>
      <c r="F18" s="6">
        <v>761.2</v>
      </c>
      <c r="G18" s="6">
        <v>0</v>
      </c>
      <c r="H18" s="6">
        <v>472.6</v>
      </c>
      <c r="I18" s="6">
        <v>0</v>
      </c>
      <c r="J18" s="6">
        <v>0</v>
      </c>
      <c r="K18" s="6">
        <f>H18</f>
        <v>472.6</v>
      </c>
      <c r="L18" s="6">
        <v>0</v>
      </c>
    </row>
    <row r="19" spans="1:12" ht="67.5" customHeight="1">
      <c r="A19" s="26"/>
      <c r="B19" s="5" t="s">
        <v>19</v>
      </c>
      <c r="C19" s="7">
        <v>680</v>
      </c>
      <c r="D19" s="6">
        <v>0</v>
      </c>
      <c r="E19" s="7">
        <v>646</v>
      </c>
      <c r="F19" s="7">
        <v>34</v>
      </c>
      <c r="G19" s="6">
        <v>0</v>
      </c>
      <c r="H19" s="7">
        <v>455.6</v>
      </c>
      <c r="I19" s="6">
        <v>0</v>
      </c>
      <c r="J19" s="7">
        <v>432.8</v>
      </c>
      <c r="K19" s="7">
        <v>22.8</v>
      </c>
      <c r="L19" s="6">
        <v>0</v>
      </c>
    </row>
    <row r="20" spans="1:12" ht="12.75">
      <c r="A20" s="20" t="s">
        <v>12</v>
      </c>
      <c r="B20" s="21"/>
      <c r="C20" s="8">
        <f>SUM(C12:C19)</f>
        <v>9210.3</v>
      </c>
      <c r="D20" s="8">
        <f aca="true" t="shared" si="0" ref="D20:L20">SUM(D12:D19)</f>
        <v>0</v>
      </c>
      <c r="E20" s="8">
        <f t="shared" si="0"/>
        <v>1511.3</v>
      </c>
      <c r="F20" s="8">
        <f t="shared" si="0"/>
        <v>7698.999999999999</v>
      </c>
      <c r="G20" s="8">
        <f t="shared" si="0"/>
        <v>0</v>
      </c>
      <c r="H20" s="9">
        <f t="shared" si="0"/>
        <v>6967.6</v>
      </c>
      <c r="I20" s="8">
        <f t="shared" si="0"/>
        <v>0</v>
      </c>
      <c r="J20" s="8">
        <f t="shared" si="0"/>
        <v>969.7</v>
      </c>
      <c r="K20" s="8">
        <f t="shared" si="0"/>
        <v>5997.9</v>
      </c>
      <c r="L20" s="8">
        <f t="shared" si="0"/>
        <v>0</v>
      </c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2" t="s">
        <v>22</v>
      </c>
      <c r="B23" s="12"/>
      <c r="C23" s="16"/>
      <c r="D23" s="16"/>
      <c r="E23" s="16"/>
      <c r="F23" s="16"/>
      <c r="G23" s="16"/>
      <c r="H23" s="16"/>
      <c r="I23" s="1"/>
      <c r="J23" s="1"/>
      <c r="K23" s="1"/>
      <c r="L23" s="1"/>
    </row>
    <row r="24" spans="1:12" ht="13.5" thickBot="1">
      <c r="A24" s="12" t="s">
        <v>23</v>
      </c>
      <c r="B24" s="12"/>
      <c r="C24" s="17"/>
      <c r="D24" s="17"/>
      <c r="E24" s="17"/>
      <c r="F24" s="17"/>
      <c r="G24" s="17"/>
      <c r="H24" s="17"/>
      <c r="I24" s="12" t="s">
        <v>24</v>
      </c>
      <c r="J24" s="12"/>
      <c r="K24" s="12"/>
      <c r="L24" s="12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6"/>
      <c r="D27" s="16"/>
      <c r="E27" s="16"/>
      <c r="F27" s="16"/>
      <c r="G27" s="16"/>
      <c r="H27" s="16"/>
      <c r="I27" s="1"/>
      <c r="J27" s="1"/>
      <c r="K27" s="1"/>
      <c r="L27" s="1"/>
    </row>
    <row r="28" spans="1:12" ht="13.5" thickBot="1">
      <c r="A28" s="12" t="s">
        <v>25</v>
      </c>
      <c r="B28" s="12"/>
      <c r="C28" s="17"/>
      <c r="D28" s="17"/>
      <c r="E28" s="17"/>
      <c r="F28" s="17"/>
      <c r="G28" s="17"/>
      <c r="H28" s="17"/>
      <c r="I28" s="15" t="s">
        <v>26</v>
      </c>
      <c r="J28" s="15"/>
      <c r="K28" s="15"/>
      <c r="L28" s="15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sheetProtection/>
  <mergeCells count="22">
    <mergeCell ref="C27:H28"/>
    <mergeCell ref="A28:B28"/>
    <mergeCell ref="I28:L28"/>
    <mergeCell ref="A12:A19"/>
    <mergeCell ref="A20:B20"/>
    <mergeCell ref="A23:B23"/>
    <mergeCell ref="C23:H24"/>
    <mergeCell ref="A24:B24"/>
    <mergeCell ref="I24:L24"/>
    <mergeCell ref="A7:L7"/>
    <mergeCell ref="C8:G8"/>
    <mergeCell ref="H8:L8"/>
    <mergeCell ref="A9:A10"/>
    <mergeCell ref="B9:B10"/>
    <mergeCell ref="D9:G9"/>
    <mergeCell ref="I9:L9"/>
    <mergeCell ref="A1:L1"/>
    <mergeCell ref="A2:L2"/>
    <mergeCell ref="A3:L3"/>
    <mergeCell ref="A4:L4"/>
    <mergeCell ref="A5:L5"/>
    <mergeCell ref="A6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16.7109375" style="0" customWidth="1"/>
    <col min="2" max="2" width="24.421875" style="0" customWidth="1"/>
  </cols>
  <sheetData>
    <row r="1" spans="1:12" ht="12.7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3.5" thickBot="1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0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 t="s">
        <v>32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23" t="s">
        <v>15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51.75" customHeight="1">
      <c r="A8" s="3" t="s">
        <v>0</v>
      </c>
      <c r="B8" s="3" t="s">
        <v>1</v>
      </c>
      <c r="C8" s="13" t="s">
        <v>27</v>
      </c>
      <c r="D8" s="13"/>
      <c r="E8" s="13"/>
      <c r="F8" s="13"/>
      <c r="G8" s="13"/>
      <c r="H8" s="13" t="s">
        <v>33</v>
      </c>
      <c r="I8" s="13"/>
      <c r="J8" s="13"/>
      <c r="K8" s="13"/>
      <c r="L8" s="13"/>
    </row>
    <row r="9" spans="1:12" ht="12.75">
      <c r="A9" s="18"/>
      <c r="B9" s="18"/>
      <c r="C9" s="4" t="s">
        <v>2</v>
      </c>
      <c r="D9" s="14" t="s">
        <v>3</v>
      </c>
      <c r="E9" s="14"/>
      <c r="F9" s="14"/>
      <c r="G9" s="14"/>
      <c r="H9" s="4" t="s">
        <v>2</v>
      </c>
      <c r="I9" s="14" t="s">
        <v>3</v>
      </c>
      <c r="J9" s="14"/>
      <c r="K9" s="14"/>
      <c r="L9" s="14"/>
    </row>
    <row r="10" spans="1:12" ht="12.75">
      <c r="A10" s="19"/>
      <c r="B10" s="19"/>
      <c r="C10" s="4"/>
      <c r="D10" s="4" t="s">
        <v>4</v>
      </c>
      <c r="E10" s="4" t="s">
        <v>5</v>
      </c>
      <c r="F10" s="4" t="s">
        <v>6</v>
      </c>
      <c r="G10" s="4" t="s">
        <v>7</v>
      </c>
      <c r="H10" s="4"/>
      <c r="I10" s="4" t="s">
        <v>4</v>
      </c>
      <c r="J10" s="4" t="s">
        <v>5</v>
      </c>
      <c r="K10" s="4" t="s">
        <v>6</v>
      </c>
      <c r="L10" s="4" t="s">
        <v>7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37.5" customHeight="1">
      <c r="A12" s="24" t="s">
        <v>13</v>
      </c>
      <c r="B12" s="5" t="s">
        <v>17</v>
      </c>
      <c r="C12" s="6">
        <v>2983.8</v>
      </c>
      <c r="D12" s="6">
        <v>0</v>
      </c>
      <c r="E12" s="6">
        <v>0</v>
      </c>
      <c r="F12" s="6">
        <f>C12</f>
        <v>2983.8</v>
      </c>
      <c r="G12" s="6">
        <v>0</v>
      </c>
      <c r="H12" s="7">
        <v>2980.9</v>
      </c>
      <c r="I12" s="6">
        <v>0</v>
      </c>
      <c r="J12" s="6">
        <v>0</v>
      </c>
      <c r="K12" s="7">
        <f>H12</f>
        <v>2980.9</v>
      </c>
      <c r="L12" s="6">
        <v>0</v>
      </c>
    </row>
    <row r="13" spans="1:12" ht="63.75" customHeight="1">
      <c r="A13" s="25"/>
      <c r="B13" s="5" t="s">
        <v>20</v>
      </c>
      <c r="C13" s="7">
        <v>1200</v>
      </c>
      <c r="D13" s="6">
        <v>0</v>
      </c>
      <c r="E13" s="6">
        <v>0</v>
      </c>
      <c r="F13" s="7">
        <f>C13</f>
        <v>1200</v>
      </c>
      <c r="G13" s="6">
        <v>0</v>
      </c>
      <c r="H13" s="7">
        <v>1200</v>
      </c>
      <c r="I13" s="6">
        <v>0</v>
      </c>
      <c r="J13" s="6">
        <v>0</v>
      </c>
      <c r="K13" s="7">
        <f>H13</f>
        <v>1200</v>
      </c>
      <c r="L13" s="6">
        <v>0</v>
      </c>
    </row>
    <row r="14" spans="1:12" ht="39.75" customHeight="1">
      <c r="A14" s="25"/>
      <c r="B14" s="5" t="s">
        <v>21</v>
      </c>
      <c r="C14" s="6">
        <v>2547.2</v>
      </c>
      <c r="D14" s="6">
        <v>0</v>
      </c>
      <c r="E14" s="6">
        <v>0</v>
      </c>
      <c r="F14" s="7">
        <f>C14</f>
        <v>2547.2</v>
      </c>
      <c r="G14" s="6">
        <v>0</v>
      </c>
      <c r="H14" s="6">
        <v>2547.2</v>
      </c>
      <c r="I14" s="6">
        <v>0</v>
      </c>
      <c r="J14" s="6">
        <v>0</v>
      </c>
      <c r="K14" s="6">
        <f>H14</f>
        <v>2547.2</v>
      </c>
      <c r="L14" s="6">
        <v>0</v>
      </c>
    </row>
    <row r="15" spans="1:12" ht="125.25" customHeight="1">
      <c r="A15" s="25"/>
      <c r="B15" s="5" t="s">
        <v>18</v>
      </c>
      <c r="C15" s="6">
        <f>E15+F15</f>
        <v>1521.1</v>
      </c>
      <c r="D15" s="6">
        <v>0</v>
      </c>
      <c r="E15" s="6">
        <v>760.6</v>
      </c>
      <c r="F15" s="6">
        <v>760.5</v>
      </c>
      <c r="G15" s="6">
        <v>0</v>
      </c>
      <c r="H15" s="6">
        <f>J15+K15</f>
        <v>1521.1</v>
      </c>
      <c r="I15" s="6">
        <v>0</v>
      </c>
      <c r="J15" s="6">
        <v>760.6</v>
      </c>
      <c r="K15" s="6">
        <v>760.5</v>
      </c>
      <c r="L15" s="6">
        <v>0</v>
      </c>
    </row>
    <row r="16" spans="1:12" ht="33.75">
      <c r="A16" s="25"/>
      <c r="B16" s="5" t="s">
        <v>17</v>
      </c>
      <c r="C16" s="6">
        <f>E16+F16</f>
        <v>341.1</v>
      </c>
      <c r="D16" s="6">
        <v>0</v>
      </c>
      <c r="E16" s="6">
        <v>0</v>
      </c>
      <c r="F16" s="6">
        <v>341.1</v>
      </c>
      <c r="G16" s="6">
        <v>0</v>
      </c>
      <c r="H16" s="6">
        <f>K16</f>
        <v>341.1</v>
      </c>
      <c r="I16" s="6">
        <v>0</v>
      </c>
      <c r="J16" s="6">
        <v>0</v>
      </c>
      <c r="K16" s="6">
        <v>341.1</v>
      </c>
      <c r="L16" s="6">
        <v>0</v>
      </c>
    </row>
    <row r="17" spans="1:12" ht="129.75" customHeight="1">
      <c r="A17" s="25"/>
      <c r="B17" s="5" t="s">
        <v>18</v>
      </c>
      <c r="C17" s="6">
        <f>E17+F17</f>
        <v>331.29999999999995</v>
      </c>
      <c r="D17" s="6">
        <v>0</v>
      </c>
      <c r="E17" s="6">
        <v>165.6</v>
      </c>
      <c r="F17" s="6">
        <v>165.7</v>
      </c>
      <c r="G17" s="6">
        <v>0</v>
      </c>
      <c r="H17" s="7">
        <f>J17+K17</f>
        <v>331.29999999999995</v>
      </c>
      <c r="I17" s="6">
        <v>0</v>
      </c>
      <c r="J17" s="7">
        <v>165.6</v>
      </c>
      <c r="K17" s="7">
        <v>165.7</v>
      </c>
      <c r="L17" s="6">
        <v>0</v>
      </c>
    </row>
    <row r="18" spans="1:12" ht="33.75">
      <c r="A18" s="25"/>
      <c r="B18" s="5" t="s">
        <v>17</v>
      </c>
      <c r="C18" s="6">
        <f>E18+F18</f>
        <v>692.4</v>
      </c>
      <c r="D18" s="6">
        <v>0</v>
      </c>
      <c r="E18" s="6">
        <v>0</v>
      </c>
      <c r="F18" s="6">
        <v>692.4</v>
      </c>
      <c r="G18" s="6">
        <v>0</v>
      </c>
      <c r="H18" s="6">
        <f>K18</f>
        <v>692.4</v>
      </c>
      <c r="I18" s="6">
        <v>0</v>
      </c>
      <c r="J18" s="6">
        <v>0</v>
      </c>
      <c r="K18" s="6">
        <v>692.4</v>
      </c>
      <c r="L18" s="6">
        <v>0</v>
      </c>
    </row>
    <row r="19" spans="1:12" ht="67.5" customHeight="1">
      <c r="A19" s="26"/>
      <c r="B19" s="5" t="s">
        <v>19</v>
      </c>
      <c r="C19" s="6">
        <f>E19+F19</f>
        <v>680.1</v>
      </c>
      <c r="D19" s="6">
        <v>0</v>
      </c>
      <c r="E19" s="7">
        <v>646.1</v>
      </c>
      <c r="F19" s="7">
        <v>34</v>
      </c>
      <c r="G19" s="6">
        <v>0</v>
      </c>
      <c r="H19" s="7">
        <f>J19+K19</f>
        <v>680.1</v>
      </c>
      <c r="I19" s="6">
        <v>0</v>
      </c>
      <c r="J19" s="7">
        <v>646.1</v>
      </c>
      <c r="K19" s="7">
        <v>34</v>
      </c>
      <c r="L19" s="6">
        <v>0</v>
      </c>
    </row>
    <row r="20" spans="1:12" ht="12.75">
      <c r="A20" s="20" t="s">
        <v>12</v>
      </c>
      <c r="B20" s="21"/>
      <c r="C20" s="9">
        <f>SUM(C12:C19)</f>
        <v>10297</v>
      </c>
      <c r="D20" s="8">
        <f aca="true" t="shared" si="0" ref="D20:L20">SUM(D12:D19)</f>
        <v>0</v>
      </c>
      <c r="E20" s="8">
        <f t="shared" si="0"/>
        <v>1572.3000000000002</v>
      </c>
      <c r="F20" s="8">
        <f t="shared" si="0"/>
        <v>8724.7</v>
      </c>
      <c r="G20" s="8">
        <f t="shared" si="0"/>
        <v>0</v>
      </c>
      <c r="H20" s="9">
        <f t="shared" si="0"/>
        <v>10294.099999999999</v>
      </c>
      <c r="I20" s="8">
        <f t="shared" si="0"/>
        <v>0</v>
      </c>
      <c r="J20" s="8">
        <f t="shared" si="0"/>
        <v>1572.3000000000002</v>
      </c>
      <c r="K20" s="8">
        <f t="shared" si="0"/>
        <v>8721.8</v>
      </c>
      <c r="L20" s="8">
        <f t="shared" si="0"/>
        <v>0</v>
      </c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2" t="s">
        <v>22</v>
      </c>
      <c r="B23" s="12"/>
      <c r="C23" s="16"/>
      <c r="D23" s="16"/>
      <c r="E23" s="16"/>
      <c r="F23" s="16"/>
      <c r="G23" s="16"/>
      <c r="H23" s="16"/>
      <c r="I23" s="1"/>
      <c r="J23" s="1"/>
      <c r="K23" s="1"/>
      <c r="L23" s="1"/>
    </row>
    <row r="24" spans="1:12" ht="13.5" thickBot="1">
      <c r="A24" s="12" t="s">
        <v>23</v>
      </c>
      <c r="B24" s="12"/>
      <c r="C24" s="17"/>
      <c r="D24" s="17"/>
      <c r="E24" s="17"/>
      <c r="F24" s="17"/>
      <c r="G24" s="17"/>
      <c r="H24" s="17"/>
      <c r="I24" s="12" t="s">
        <v>24</v>
      </c>
      <c r="J24" s="12"/>
      <c r="K24" s="12"/>
      <c r="L24" s="12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6"/>
      <c r="D27" s="16"/>
      <c r="E27" s="16"/>
      <c r="F27" s="16"/>
      <c r="G27" s="16"/>
      <c r="H27" s="16"/>
      <c r="I27" s="1"/>
      <c r="J27" s="1"/>
      <c r="K27" s="1"/>
      <c r="L27" s="1"/>
    </row>
    <row r="28" spans="1:12" ht="13.5" thickBot="1">
      <c r="A28" s="12" t="s">
        <v>25</v>
      </c>
      <c r="B28" s="12"/>
      <c r="C28" s="17"/>
      <c r="D28" s="17"/>
      <c r="E28" s="17"/>
      <c r="F28" s="17"/>
      <c r="G28" s="17"/>
      <c r="H28" s="17"/>
      <c r="I28" s="15" t="s">
        <v>26</v>
      </c>
      <c r="J28" s="15"/>
      <c r="K28" s="15"/>
      <c r="L28" s="15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sheetProtection/>
  <mergeCells count="22">
    <mergeCell ref="C27:H28"/>
    <mergeCell ref="A28:B28"/>
    <mergeCell ref="I28:L28"/>
    <mergeCell ref="A12:A19"/>
    <mergeCell ref="A20:B20"/>
    <mergeCell ref="A23:B23"/>
    <mergeCell ref="C23:H24"/>
    <mergeCell ref="A24:B24"/>
    <mergeCell ref="I24:L24"/>
    <mergeCell ref="A7:L7"/>
    <mergeCell ref="C8:G8"/>
    <mergeCell ref="H8:L8"/>
    <mergeCell ref="A9:A10"/>
    <mergeCell ref="B9:B10"/>
    <mergeCell ref="D9:G9"/>
    <mergeCell ref="I9:L9"/>
    <mergeCell ref="A1:L1"/>
    <mergeCell ref="A2:L2"/>
    <mergeCell ref="A3:L3"/>
    <mergeCell ref="A4:L4"/>
    <mergeCell ref="A5:L5"/>
    <mergeCell ref="A6:L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2022-10-10T12:07:12Z</cp:lastPrinted>
  <dcterms:created xsi:type="dcterms:W3CDTF">1996-10-08T23:32:33Z</dcterms:created>
  <dcterms:modified xsi:type="dcterms:W3CDTF">2023-01-12T07:39:45Z</dcterms:modified>
  <cp:category/>
  <cp:version/>
  <cp:contentType/>
  <cp:contentStatus/>
</cp:coreProperties>
</file>