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3365" windowHeight="112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<sst xmlns="http://schemas.openxmlformats.org/spreadsheetml/2006/main" count="839" uniqueCount="436">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</sst>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18612792.739999998</v>
      </c>
      <c r="F19" s="28">
        <f>IF(OR(D19="-",IF(E19="-",0,E19)&gt;=IF(D19="-",0,D19)),"-",IF(D19="-",0,D19)-IF(E19="-",0,E19))</f>
        <v>3307476.66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2701146.24</v>
      </c>
      <c r="F21" s="39">
        <f t="shared" ref="F21:F52" si="0">IF(OR(D21="-",IF(E21="-",0,E21)&gt;=IF(D21="-",0,D21)),"-",IF(D21="-",0,D21)-IF(E21="-",0,E21))</f>
        <v>277153.75999999978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610767.86</v>
      </c>
      <c r="F22" s="39">
        <f t="shared" si="0"/>
        <v>17032.140000000014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610767.86</v>
      </c>
      <c r="F23" s="39">
        <f t="shared" si="0"/>
        <v>17032.140000000014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466389.36</v>
      </c>
      <c r="F24" s="39">
        <f t="shared" si="0"/>
        <v>56410.640000000014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466317.3</v>
      </c>
      <c r="F25" s="39">
        <f t="shared" si="0"/>
        <v>56482.700000000012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65200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65000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79178.5</v>
      </c>
      <c r="F30" s="39">
        <f t="shared" si="0"/>
        <v>821.5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79178.5</v>
      </c>
      <c r="F31" s="39">
        <f t="shared" si="0"/>
        <v>821.5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1318218.47</v>
      </c>
      <c r="F32" s="39">
        <f t="shared" si="0"/>
        <v>89081.530000000028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1318218.47</v>
      </c>
      <c r="F33" s="39">
        <f t="shared" si="0"/>
        <v>89081.530000000028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644544.1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644544.1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3646.27</v>
      </c>
      <c r="F36" s="39">
        <f t="shared" si="0"/>
        <v>16353.73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3646.27</v>
      </c>
      <c r="F37" s="39">
        <f t="shared" si="0"/>
        <v>16353.73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741978.88</v>
      </c>
      <c r="F38" s="39">
        <f t="shared" si="0"/>
        <v>282521.12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741978.88</v>
      </c>
      <c r="F39" s="39">
        <f t="shared" si="0"/>
        <v>282521.12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-71950.78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-71950.78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8949.5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8949.5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8949.5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8949.5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224169.55</v>
      </c>
      <c r="F46" s="39">
        <f t="shared" si="0"/>
        <v>103830.45000000001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27931.19</v>
      </c>
      <c r="F47" s="39">
        <f t="shared" si="0"/>
        <v>46068.81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27931.19</v>
      </c>
      <c r="F48" s="39">
        <f t="shared" si="0"/>
        <v>46068.81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27528.06</v>
      </c>
      <c r="F49" s="39">
        <f t="shared" si="0"/>
        <v>31671.94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403.13</v>
      </c>
      <c r="F50" s="39">
        <f t="shared" si="0"/>
        <v>14396.87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196238.36</v>
      </c>
      <c r="F51" s="39">
        <f t="shared" si="0"/>
        <v>57761.640000000014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150691.15</v>
      </c>
      <c r="F52" s="39">
        <f t="shared" si="0"/>
        <v>63308.850000000006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150691.15</v>
      </c>
      <c r="F53" s="39">
        <f t="shared" ref="F53:F84" si="1">IF(OR(D53="-",IF(E53="-",0,E53)&gt;=IF(D53="-",0,D53)),"-",IF(D53="-",0,D53)-IF(E53="-",0,E53))</f>
        <v>63308.850000000006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45547.21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45547.21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1500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1500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1500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454037.36</v>
      </c>
      <c r="F59" s="39">
        <f t="shared" si="1"/>
        <v>160162.64000000001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327360.28999999998</v>
      </c>
      <c r="F60" s="39">
        <f t="shared" si="1"/>
        <v>79939.710000000021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327360.28999999998</v>
      </c>
      <c r="F61" s="39">
        <f t="shared" si="1"/>
        <v>79939.710000000021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327360.28999999998</v>
      </c>
      <c r="F62" s="39">
        <f t="shared" si="1"/>
        <v>79939.710000000021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126677.07</v>
      </c>
      <c r="F63" s="39">
        <f t="shared" si="1"/>
        <v>80222.929999999993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126677.07</v>
      </c>
      <c r="F64" s="39">
        <f t="shared" si="1"/>
        <v>80222.929999999993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126677.07</v>
      </c>
      <c r="F65" s="39">
        <f t="shared" si="1"/>
        <v>80222.929999999993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7825.5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7825.5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7825.5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7825.5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18941969.399999999</v>
      </c>
      <c r="E74" s="38">
        <v>15911646.5</v>
      </c>
      <c r="F74" s="39">
        <f t="shared" si="1"/>
        <v>3030322.8999999985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18941969.399999999</v>
      </c>
      <c r="E75" s="38">
        <v>15907086.1</v>
      </c>
      <c r="F75" s="39">
        <f t="shared" si="1"/>
        <v>3034883.2999999989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9090200</v>
      </c>
      <c r="E76" s="38">
        <v>6817650</v>
      </c>
      <c r="F76" s="39">
        <f t="shared" si="1"/>
        <v>2272550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9090200</v>
      </c>
      <c r="E77" s="38">
        <v>6817650</v>
      </c>
      <c r="F77" s="39">
        <f t="shared" si="1"/>
        <v>2272550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6817650</v>
      </c>
      <c r="F78" s="39">
        <f t="shared" si="1"/>
        <v>2272550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3974949.4</v>
      </c>
      <c r="E79" s="38">
        <v>3545425.1</v>
      </c>
      <c r="F79" s="39">
        <f t="shared" si="1"/>
        <v>429524.29999999981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3974949.4</v>
      </c>
      <c r="E80" s="38">
        <v>3545425.1</v>
      </c>
      <c r="F80" s="39">
        <f t="shared" si="1"/>
        <v>429524.29999999981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3974949.4</v>
      </c>
      <c r="E81" s="38">
        <v>3545425.1</v>
      </c>
      <c r="F81" s="39">
        <f t="shared" si="1"/>
        <v>429524.29999999981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120345</v>
      </c>
      <c r="F82" s="39">
        <f t="shared" si="1"/>
        <v>32275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116825</v>
      </c>
      <c r="F85" s="39">
        <f t="shared" ref="F85:F97" si="2">IF(OR(D85="-",IF(E85="-",0,E85)&gt;=IF(D85="-",0,D85)),"-",IF(D85="-",0,D85)-IF(E85="-",0,E85))</f>
        <v>32275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116825</v>
      </c>
      <c r="F86" s="39">
        <f t="shared" si="2"/>
        <v>32275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5724200</v>
      </c>
      <c r="E87" s="38">
        <v>5423666</v>
      </c>
      <c r="F87" s="39">
        <f t="shared" si="2"/>
        <v>300534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342600</v>
      </c>
      <c r="E88" s="38">
        <v>342600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342600</v>
      </c>
      <c r="E89" s="38">
        <v>342600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5381600</v>
      </c>
      <c r="E90" s="38">
        <v>5081066</v>
      </c>
      <c r="F90" s="39">
        <f t="shared" si="2"/>
        <v>300534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5381600</v>
      </c>
      <c r="E91" s="38">
        <v>5081066</v>
      </c>
      <c r="F91" s="39">
        <f t="shared" si="2"/>
        <v>300534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-439.6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-439.6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-439.6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24611800.02</v>
      </c>
      <c r="E13" s="56">
        <v>17484968.420000002</v>
      </c>
      <c r="F13" s="57">
        <f>IF(OR(D13="-",IF(E13="-",0,E13)&gt;=IF(D13="-",0,D13)),"-",IF(D13="-",0,D13)-IF(E13="-",0,E13))</f>
        <v>7126831.5999999978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6204618.4000000004</v>
      </c>
      <c r="E15" s="56">
        <v>4137490.13</v>
      </c>
      <c r="F15" s="57">
        <f t="shared" ref="F15:F46" si="0">IF(OR(D15="-",IF(E15="-",0,E15)&gt;=IF(D15="-",0,D15)),"-",IF(D15="-",0,D15)-IF(E15="-",0,E15))</f>
        <v>2067128.2700000005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4332812</v>
      </c>
      <c r="E16" s="65">
        <v>2915170.65</v>
      </c>
      <c r="F16" s="66">
        <f t="shared" si="0"/>
        <v>1417641.35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4332812</v>
      </c>
      <c r="E17" s="65">
        <v>2915170.65</v>
      </c>
      <c r="F17" s="66">
        <f t="shared" si="0"/>
        <v>1417641.35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3327812</v>
      </c>
      <c r="E18" s="65">
        <v>2265127.35</v>
      </c>
      <c r="F18" s="66">
        <f t="shared" si="0"/>
        <v>1062684.6499999999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1005000</v>
      </c>
      <c r="E19" s="65">
        <v>650043.30000000005</v>
      </c>
      <c r="F19" s="66">
        <f t="shared" si="0"/>
        <v>354956.69999999995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590361.4</v>
      </c>
      <c r="E20" s="65">
        <v>264189.18</v>
      </c>
      <c r="F20" s="66">
        <f t="shared" si="0"/>
        <v>326172.22000000003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590361.4</v>
      </c>
      <c r="E21" s="65">
        <v>264189.18</v>
      </c>
      <c r="F21" s="66">
        <f t="shared" si="0"/>
        <v>326172.22000000003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221500</v>
      </c>
      <c r="E22" s="65">
        <v>113493.87</v>
      </c>
      <c r="F22" s="66">
        <f t="shared" si="0"/>
        <v>108006.13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368861.4</v>
      </c>
      <c r="E23" s="65">
        <v>150695.31</v>
      </c>
      <c r="F23" s="66">
        <f t="shared" si="0"/>
        <v>218166.09000000003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1207100</v>
      </c>
      <c r="E24" s="65">
        <v>905325</v>
      </c>
      <c r="F24" s="66">
        <f t="shared" si="0"/>
        <v>301775</v>
      </c>
    </row>
    <row r="25" spans="1:6" x14ac:dyDescent="0.2">
      <c r="A25" s="25" t="s">
        <v>167</v>
      </c>
      <c r="B25" s="64" t="s">
        <v>192</v>
      </c>
      <c r="C25" s="27" t="s">
        <v>214</v>
      </c>
      <c r="D25" s="28">
        <v>1207100</v>
      </c>
      <c r="E25" s="65">
        <v>905325</v>
      </c>
      <c r="F25" s="66">
        <f t="shared" si="0"/>
        <v>301775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86100</v>
      </c>
      <c r="E30" s="56">
        <v>64575</v>
      </c>
      <c r="F30" s="57">
        <f t="shared" si="0"/>
        <v>21525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86100</v>
      </c>
      <c r="E31" s="65">
        <v>64575</v>
      </c>
      <c r="F31" s="66">
        <f t="shared" si="0"/>
        <v>21525</v>
      </c>
    </row>
    <row r="32" spans="1:6" x14ac:dyDescent="0.2">
      <c r="A32" s="25" t="s">
        <v>167</v>
      </c>
      <c r="B32" s="64" t="s">
        <v>192</v>
      </c>
      <c r="C32" s="27" t="s">
        <v>226</v>
      </c>
      <c r="D32" s="28">
        <v>86100</v>
      </c>
      <c r="E32" s="65">
        <v>64575</v>
      </c>
      <c r="F32" s="66">
        <f t="shared" si="0"/>
        <v>21525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5861418.4000000004</v>
      </c>
      <c r="E33" s="56">
        <v>3893379.83</v>
      </c>
      <c r="F33" s="57">
        <f t="shared" si="0"/>
        <v>1968038.5700000003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4332812</v>
      </c>
      <c r="E34" s="65">
        <v>2915170.65</v>
      </c>
      <c r="F34" s="66">
        <f t="shared" si="0"/>
        <v>1417641.35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4332812</v>
      </c>
      <c r="E35" s="65">
        <v>2915170.65</v>
      </c>
      <c r="F35" s="66">
        <f t="shared" si="0"/>
        <v>1417641.35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3327812</v>
      </c>
      <c r="E36" s="65">
        <v>2265127.35</v>
      </c>
      <c r="F36" s="66">
        <f t="shared" si="0"/>
        <v>1062684.6499999999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1005000</v>
      </c>
      <c r="E37" s="65">
        <v>650043.30000000005</v>
      </c>
      <c r="F37" s="66">
        <f t="shared" si="0"/>
        <v>354956.69999999995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581706.4</v>
      </c>
      <c r="E38" s="65">
        <v>255534.18</v>
      </c>
      <c r="F38" s="66">
        <f t="shared" si="0"/>
        <v>326172.22000000003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581706.4</v>
      </c>
      <c r="E39" s="65">
        <v>255534.18</v>
      </c>
      <c r="F39" s="66">
        <f t="shared" si="0"/>
        <v>326172.22000000003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221500</v>
      </c>
      <c r="E40" s="65">
        <v>113493.87</v>
      </c>
      <c r="F40" s="66">
        <f t="shared" si="0"/>
        <v>108006.13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360206.4</v>
      </c>
      <c r="E41" s="65">
        <v>142040.31</v>
      </c>
      <c r="F41" s="66">
        <f t="shared" si="0"/>
        <v>218166.09000000003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896900</v>
      </c>
      <c r="E42" s="65">
        <v>672675</v>
      </c>
      <c r="F42" s="66">
        <f t="shared" si="0"/>
        <v>224225</v>
      </c>
    </row>
    <row r="43" spans="1:6" x14ac:dyDescent="0.2">
      <c r="A43" s="25" t="s">
        <v>167</v>
      </c>
      <c r="B43" s="64" t="s">
        <v>192</v>
      </c>
      <c r="C43" s="27" t="s">
        <v>238</v>
      </c>
      <c r="D43" s="28">
        <v>896900</v>
      </c>
      <c r="E43" s="65">
        <v>672675</v>
      </c>
      <c r="F43" s="66">
        <f t="shared" si="0"/>
        <v>224225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224100</v>
      </c>
      <c r="E47" s="56">
        <v>168075</v>
      </c>
      <c r="F47" s="57">
        <f t="shared" ref="F47:F78" si="1">IF(OR(D47="-",IF(E47="-",0,E47)&gt;=IF(D47="-",0,D47)),"-",IF(D47="-",0,D47)-IF(E47="-",0,E47))</f>
        <v>56025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224100</v>
      </c>
      <c r="E48" s="65">
        <v>168075</v>
      </c>
      <c r="F48" s="66">
        <f t="shared" si="1"/>
        <v>56025</v>
      </c>
    </row>
    <row r="49" spans="1:6" x14ac:dyDescent="0.2">
      <c r="A49" s="25" t="s">
        <v>167</v>
      </c>
      <c r="B49" s="64" t="s">
        <v>192</v>
      </c>
      <c r="C49" s="27" t="s">
        <v>245</v>
      </c>
      <c r="D49" s="28">
        <v>224100</v>
      </c>
      <c r="E49" s="65">
        <v>168075</v>
      </c>
      <c r="F49" s="66">
        <f t="shared" si="1"/>
        <v>56025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149100</v>
      </c>
      <c r="E60" s="56">
        <v>96408.21</v>
      </c>
      <c r="F60" s="57">
        <f t="shared" si="1"/>
        <v>52691.789999999994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149100</v>
      </c>
      <c r="E61" s="65">
        <v>96408.21</v>
      </c>
      <c r="F61" s="66">
        <f t="shared" si="1"/>
        <v>52691.789999999994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149100</v>
      </c>
      <c r="E62" s="65">
        <v>96408.21</v>
      </c>
      <c r="F62" s="66">
        <f t="shared" si="1"/>
        <v>52691.789999999994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114516</v>
      </c>
      <c r="E63" s="65">
        <v>74046.22</v>
      </c>
      <c r="F63" s="66">
        <f t="shared" si="1"/>
        <v>40469.78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34584</v>
      </c>
      <c r="E64" s="65">
        <v>22361.99</v>
      </c>
      <c r="F64" s="66">
        <f t="shared" si="1"/>
        <v>12222.009999999998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149100</v>
      </c>
      <c r="E65" s="56">
        <v>96408.21</v>
      </c>
      <c r="F65" s="57">
        <f t="shared" si="1"/>
        <v>52691.789999999994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149100</v>
      </c>
      <c r="E66" s="65">
        <v>96408.21</v>
      </c>
      <c r="F66" s="66">
        <f t="shared" si="1"/>
        <v>52691.789999999994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149100</v>
      </c>
      <c r="E67" s="65">
        <v>96408.21</v>
      </c>
      <c r="F67" s="66">
        <f t="shared" si="1"/>
        <v>52691.789999999994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114516</v>
      </c>
      <c r="E68" s="65">
        <v>74046.22</v>
      </c>
      <c r="F68" s="66">
        <f t="shared" si="1"/>
        <v>40469.78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34584</v>
      </c>
      <c r="E69" s="65">
        <v>22361.99</v>
      </c>
      <c r="F69" s="66">
        <f t="shared" si="1"/>
        <v>12222.009999999998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404120</v>
      </c>
      <c r="E70" s="56">
        <v>404120</v>
      </c>
      <c r="F70" s="57" t="str">
        <f t="shared" si="1"/>
        <v>-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404120</v>
      </c>
      <c r="E71" s="65">
        <v>404120</v>
      </c>
      <c r="F71" s="66" t="str">
        <f t="shared" si="1"/>
        <v>-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404120</v>
      </c>
      <c r="E72" s="65">
        <v>404120</v>
      </c>
      <c r="F72" s="66" t="str">
        <f t="shared" si="1"/>
        <v>-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404120</v>
      </c>
      <c r="E73" s="65">
        <v>404120</v>
      </c>
      <c r="F73" s="66" t="str">
        <f t="shared" si="1"/>
        <v>-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280</v>
      </c>
      <c r="B78" s="53" t="s">
        <v>192</v>
      </c>
      <c r="C78" s="54" t="s">
        <v>281</v>
      </c>
      <c r="D78" s="55">
        <v>3520</v>
      </c>
      <c r="E78" s="56">
        <v>3520</v>
      </c>
      <c r="F78" s="57" t="str">
        <f t="shared" si="1"/>
        <v>-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3520</v>
      </c>
      <c r="E79" s="65">
        <v>3520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3520</v>
      </c>
      <c r="E80" s="65">
        <v>3520</v>
      </c>
      <c r="F80" s="66" t="str">
        <f t="shared" si="2"/>
        <v>-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3520</v>
      </c>
      <c r="E81" s="65">
        <v>3520</v>
      </c>
      <c r="F81" s="66" t="str">
        <f t="shared" si="2"/>
        <v>-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4260902.9000000004</v>
      </c>
      <c r="E82" s="56">
        <v>3595266.98</v>
      </c>
      <c r="F82" s="57">
        <f t="shared" si="2"/>
        <v>665635.92000000039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4260902.9000000004</v>
      </c>
      <c r="E83" s="65">
        <v>3595266.98</v>
      </c>
      <c r="F83" s="66">
        <f t="shared" si="2"/>
        <v>665635.92000000039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4260902.9000000004</v>
      </c>
      <c r="E84" s="65">
        <v>3595266.98</v>
      </c>
      <c r="F84" s="66">
        <f t="shared" si="2"/>
        <v>665635.92000000039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4260902.9000000004</v>
      </c>
      <c r="E85" s="65">
        <v>3595266.98</v>
      </c>
      <c r="F85" s="66">
        <f t="shared" si="2"/>
        <v>665635.92000000039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4260902.9000000004</v>
      </c>
      <c r="E86" s="56">
        <v>3595266.98</v>
      </c>
      <c r="F86" s="57">
        <f t="shared" si="2"/>
        <v>665635.92000000039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4260902.9000000004</v>
      </c>
      <c r="E87" s="65">
        <v>3595266.98</v>
      </c>
      <c r="F87" s="66">
        <f t="shared" si="2"/>
        <v>665635.92000000039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4260902.9000000004</v>
      </c>
      <c r="E88" s="65">
        <v>3595266.98</v>
      </c>
      <c r="F88" s="66">
        <f t="shared" si="2"/>
        <v>665635.92000000039</v>
      </c>
    </row>
    <row r="89" spans="1:6" x14ac:dyDescent="0.2">
      <c r="A89" s="25" t="s">
        <v>210</v>
      </c>
      <c r="B89" s="64" t="s">
        <v>192</v>
      </c>
      <c r="C89" s="27" t="s">
        <v>294</v>
      </c>
      <c r="D89" s="28">
        <v>4260902.9000000004</v>
      </c>
      <c r="E89" s="65">
        <v>3595266.98</v>
      </c>
      <c r="F89" s="66">
        <f t="shared" si="2"/>
        <v>665635.92000000039</v>
      </c>
    </row>
    <row r="90" spans="1:6" x14ac:dyDescent="0.2">
      <c r="A90" s="52" t="s">
        <v>295</v>
      </c>
      <c r="B90" s="53" t="s">
        <v>192</v>
      </c>
      <c r="C90" s="54" t="s">
        <v>296</v>
      </c>
      <c r="D90" s="55">
        <v>3896030.44</v>
      </c>
      <c r="E90" s="56">
        <v>1949682.87</v>
      </c>
      <c r="F90" s="57">
        <f t="shared" si="2"/>
        <v>1946347.5699999998</v>
      </c>
    </row>
    <row r="91" spans="1:6" ht="22.5" x14ac:dyDescent="0.2">
      <c r="A91" s="25" t="s">
        <v>204</v>
      </c>
      <c r="B91" s="64" t="s">
        <v>192</v>
      </c>
      <c r="C91" s="27" t="s">
        <v>297</v>
      </c>
      <c r="D91" s="28">
        <v>3892369.44</v>
      </c>
      <c r="E91" s="65">
        <v>1946021.87</v>
      </c>
      <c r="F91" s="66">
        <f t="shared" si="2"/>
        <v>1946347.5699999998</v>
      </c>
    </row>
    <row r="92" spans="1:6" ht="22.5" x14ac:dyDescent="0.2">
      <c r="A92" s="25" t="s">
        <v>206</v>
      </c>
      <c r="B92" s="64" t="s">
        <v>192</v>
      </c>
      <c r="C92" s="27" t="s">
        <v>298</v>
      </c>
      <c r="D92" s="28">
        <v>3892369.44</v>
      </c>
      <c r="E92" s="65">
        <v>1946021.87</v>
      </c>
      <c r="F92" s="66">
        <f t="shared" si="2"/>
        <v>1946347.5699999998</v>
      </c>
    </row>
    <row r="93" spans="1:6" ht="22.5" x14ac:dyDescent="0.2">
      <c r="A93" s="25" t="s">
        <v>299</v>
      </c>
      <c r="B93" s="64" t="s">
        <v>192</v>
      </c>
      <c r="C93" s="27" t="s">
        <v>300</v>
      </c>
      <c r="D93" s="28">
        <v>3018000</v>
      </c>
      <c r="E93" s="65">
        <v>1408000</v>
      </c>
      <c r="F93" s="66">
        <f t="shared" si="2"/>
        <v>1610000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726869.44</v>
      </c>
      <c r="E94" s="65">
        <v>496115.87</v>
      </c>
      <c r="F94" s="66">
        <f t="shared" si="2"/>
        <v>230753.56999999995</v>
      </c>
    </row>
    <row r="95" spans="1:6" x14ac:dyDescent="0.2">
      <c r="A95" s="25" t="s">
        <v>302</v>
      </c>
      <c r="B95" s="64" t="s">
        <v>192</v>
      </c>
      <c r="C95" s="27" t="s">
        <v>303</v>
      </c>
      <c r="D95" s="28">
        <v>147500</v>
      </c>
      <c r="E95" s="65">
        <v>41906</v>
      </c>
      <c r="F95" s="66">
        <f t="shared" si="2"/>
        <v>105594</v>
      </c>
    </row>
    <row r="96" spans="1:6" x14ac:dyDescent="0.2">
      <c r="A96" s="25" t="s">
        <v>215</v>
      </c>
      <c r="B96" s="64" t="s">
        <v>192</v>
      </c>
      <c r="C96" s="27" t="s">
        <v>304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25" t="s">
        <v>217</v>
      </c>
      <c r="B97" s="64" t="s">
        <v>192</v>
      </c>
      <c r="C97" s="27" t="s">
        <v>305</v>
      </c>
      <c r="D97" s="28">
        <v>3661</v>
      </c>
      <c r="E97" s="65">
        <v>3661</v>
      </c>
      <c r="F97" s="66" t="str">
        <f t="shared" si="2"/>
        <v>-</v>
      </c>
    </row>
    <row r="98" spans="1:6" ht="22.5" x14ac:dyDescent="0.2">
      <c r="A98" s="25" t="s">
        <v>306</v>
      </c>
      <c r="B98" s="64" t="s">
        <v>192</v>
      </c>
      <c r="C98" s="27" t="s">
        <v>307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52" t="s">
        <v>308</v>
      </c>
      <c r="B99" s="53" t="s">
        <v>192</v>
      </c>
      <c r="C99" s="54" t="s">
        <v>309</v>
      </c>
      <c r="D99" s="55">
        <v>243408.29</v>
      </c>
      <c r="E99" s="56">
        <v>162272.16</v>
      </c>
      <c r="F99" s="57">
        <f t="shared" si="2"/>
        <v>81136.13</v>
      </c>
    </row>
    <row r="100" spans="1:6" ht="22.5" x14ac:dyDescent="0.2">
      <c r="A100" s="25" t="s">
        <v>204</v>
      </c>
      <c r="B100" s="64" t="s">
        <v>192</v>
      </c>
      <c r="C100" s="27" t="s">
        <v>310</v>
      </c>
      <c r="D100" s="28">
        <v>243408.29</v>
      </c>
      <c r="E100" s="65">
        <v>162272.16</v>
      </c>
      <c r="F100" s="66">
        <f t="shared" si="2"/>
        <v>81136.13</v>
      </c>
    </row>
    <row r="101" spans="1:6" ht="22.5" x14ac:dyDescent="0.2">
      <c r="A101" s="25" t="s">
        <v>206</v>
      </c>
      <c r="B101" s="64" t="s">
        <v>192</v>
      </c>
      <c r="C101" s="27" t="s">
        <v>311</v>
      </c>
      <c r="D101" s="28">
        <v>243408.29</v>
      </c>
      <c r="E101" s="65">
        <v>162272.16</v>
      </c>
      <c r="F101" s="66">
        <f t="shared" si="2"/>
        <v>81136.13</v>
      </c>
    </row>
    <row r="102" spans="1:6" x14ac:dyDescent="0.2">
      <c r="A102" s="25" t="s">
        <v>210</v>
      </c>
      <c r="B102" s="64" t="s">
        <v>192</v>
      </c>
      <c r="C102" s="27" t="s">
        <v>312</v>
      </c>
      <c r="D102" s="28">
        <v>243408.29</v>
      </c>
      <c r="E102" s="65">
        <v>162272.16</v>
      </c>
      <c r="F102" s="66">
        <f t="shared" si="2"/>
        <v>81136.13</v>
      </c>
    </row>
    <row r="103" spans="1:6" x14ac:dyDescent="0.2">
      <c r="A103" s="52" t="s">
        <v>313</v>
      </c>
      <c r="B103" s="53" t="s">
        <v>192</v>
      </c>
      <c r="C103" s="54" t="s">
        <v>314</v>
      </c>
      <c r="D103" s="55">
        <v>3085200</v>
      </c>
      <c r="E103" s="56">
        <v>1458000</v>
      </c>
      <c r="F103" s="57">
        <f t="shared" si="2"/>
        <v>1627200</v>
      </c>
    </row>
    <row r="104" spans="1:6" ht="22.5" x14ac:dyDescent="0.2">
      <c r="A104" s="25" t="s">
        <v>204</v>
      </c>
      <c r="B104" s="64" t="s">
        <v>192</v>
      </c>
      <c r="C104" s="27" t="s">
        <v>315</v>
      </c>
      <c r="D104" s="28">
        <v>3085200</v>
      </c>
      <c r="E104" s="65">
        <v>1458000</v>
      </c>
      <c r="F104" s="66">
        <f t="shared" si="2"/>
        <v>1627200</v>
      </c>
    </row>
    <row r="105" spans="1:6" ht="22.5" x14ac:dyDescent="0.2">
      <c r="A105" s="25" t="s">
        <v>206</v>
      </c>
      <c r="B105" s="64" t="s">
        <v>192</v>
      </c>
      <c r="C105" s="27" t="s">
        <v>316</v>
      </c>
      <c r="D105" s="28">
        <v>3085200</v>
      </c>
      <c r="E105" s="65">
        <v>1458000</v>
      </c>
      <c r="F105" s="66">
        <f t="shared" si="2"/>
        <v>1627200</v>
      </c>
    </row>
    <row r="106" spans="1:6" ht="22.5" x14ac:dyDescent="0.2">
      <c r="A106" s="25" t="s">
        <v>299</v>
      </c>
      <c r="B106" s="64" t="s">
        <v>192</v>
      </c>
      <c r="C106" s="27" t="s">
        <v>317</v>
      </c>
      <c r="D106" s="28">
        <v>3018000</v>
      </c>
      <c r="E106" s="65">
        <v>1408000</v>
      </c>
      <c r="F106" s="66">
        <f t="shared" si="2"/>
        <v>1610000</v>
      </c>
    </row>
    <row r="107" spans="1:6" x14ac:dyDescent="0.2">
      <c r="A107" s="25" t="s">
        <v>210</v>
      </c>
      <c r="B107" s="64" t="s">
        <v>192</v>
      </c>
      <c r="C107" s="27" t="s">
        <v>318</v>
      </c>
      <c r="D107" s="28">
        <v>67200</v>
      </c>
      <c r="E107" s="65">
        <v>50000</v>
      </c>
      <c r="F107" s="66">
        <f t="shared" si="2"/>
        <v>17200</v>
      </c>
    </row>
    <row r="108" spans="1:6" x14ac:dyDescent="0.2">
      <c r="A108" s="52" t="s">
        <v>319</v>
      </c>
      <c r="B108" s="53" t="s">
        <v>192</v>
      </c>
      <c r="C108" s="54" t="s">
        <v>320</v>
      </c>
      <c r="D108" s="55">
        <v>567422.15</v>
      </c>
      <c r="E108" s="56">
        <v>329410.71000000002</v>
      </c>
      <c r="F108" s="57">
        <f t="shared" si="2"/>
        <v>238011.44</v>
      </c>
    </row>
    <row r="109" spans="1:6" ht="22.5" x14ac:dyDescent="0.2">
      <c r="A109" s="25" t="s">
        <v>204</v>
      </c>
      <c r="B109" s="64" t="s">
        <v>192</v>
      </c>
      <c r="C109" s="27" t="s">
        <v>321</v>
      </c>
      <c r="D109" s="28">
        <v>563761.15</v>
      </c>
      <c r="E109" s="65">
        <v>325749.71000000002</v>
      </c>
      <c r="F109" s="66">
        <f t="shared" si="2"/>
        <v>238011.44</v>
      </c>
    </row>
    <row r="110" spans="1:6" ht="22.5" x14ac:dyDescent="0.2">
      <c r="A110" s="25" t="s">
        <v>206</v>
      </c>
      <c r="B110" s="64" t="s">
        <v>192</v>
      </c>
      <c r="C110" s="27" t="s">
        <v>322</v>
      </c>
      <c r="D110" s="28">
        <v>563761.15</v>
      </c>
      <c r="E110" s="65">
        <v>325749.71000000002</v>
      </c>
      <c r="F110" s="66">
        <f t="shared" si="2"/>
        <v>238011.44</v>
      </c>
    </row>
    <row r="111" spans="1:6" x14ac:dyDescent="0.2">
      <c r="A111" s="25" t="s">
        <v>210</v>
      </c>
      <c r="B111" s="64" t="s">
        <v>192</v>
      </c>
      <c r="C111" s="27" t="s">
        <v>323</v>
      </c>
      <c r="D111" s="28">
        <v>416261.15</v>
      </c>
      <c r="E111" s="65">
        <v>283843.71000000002</v>
      </c>
      <c r="F111" s="66">
        <f t="shared" ref="F111:F142" si="3">IF(OR(D111="-",IF(E111="-",0,E111)&gt;=IF(D111="-",0,D111)),"-",IF(D111="-",0,D111)-IF(E111="-",0,E111))</f>
        <v>132417.44</v>
      </c>
    </row>
    <row r="112" spans="1:6" x14ac:dyDescent="0.2">
      <c r="A112" s="25" t="s">
        <v>302</v>
      </c>
      <c r="B112" s="64" t="s">
        <v>192</v>
      </c>
      <c r="C112" s="27" t="s">
        <v>324</v>
      </c>
      <c r="D112" s="28">
        <v>147500</v>
      </c>
      <c r="E112" s="65">
        <v>41906</v>
      </c>
      <c r="F112" s="66">
        <f t="shared" si="3"/>
        <v>105594</v>
      </c>
    </row>
    <row r="113" spans="1:6" x14ac:dyDescent="0.2">
      <c r="A113" s="25" t="s">
        <v>215</v>
      </c>
      <c r="B113" s="64" t="s">
        <v>192</v>
      </c>
      <c r="C113" s="27" t="s">
        <v>325</v>
      </c>
      <c r="D113" s="28">
        <v>3661</v>
      </c>
      <c r="E113" s="65">
        <v>3661</v>
      </c>
      <c r="F113" s="66" t="str">
        <f t="shared" si="3"/>
        <v>-</v>
      </c>
    </row>
    <row r="114" spans="1:6" x14ac:dyDescent="0.2">
      <c r="A114" s="25" t="s">
        <v>217</v>
      </c>
      <c r="B114" s="64" t="s">
        <v>192</v>
      </c>
      <c r="C114" s="27" t="s">
        <v>326</v>
      </c>
      <c r="D114" s="28">
        <v>3661</v>
      </c>
      <c r="E114" s="65">
        <v>3661</v>
      </c>
      <c r="F114" s="66" t="str">
        <f t="shared" si="3"/>
        <v>-</v>
      </c>
    </row>
    <row r="115" spans="1:6" ht="22.5" x14ac:dyDescent="0.2">
      <c r="A115" s="25" t="s">
        <v>306</v>
      </c>
      <c r="B115" s="64" t="s">
        <v>192</v>
      </c>
      <c r="C115" s="27" t="s">
        <v>327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52" t="s">
        <v>328</v>
      </c>
      <c r="B116" s="53" t="s">
        <v>192</v>
      </c>
      <c r="C116" s="54" t="s">
        <v>329</v>
      </c>
      <c r="D116" s="55">
        <v>7769020.4299999997</v>
      </c>
      <c r="E116" s="56">
        <v>6039387.9299999997</v>
      </c>
      <c r="F116" s="57">
        <f t="shared" si="3"/>
        <v>1729632.5</v>
      </c>
    </row>
    <row r="117" spans="1:6" ht="56.25" x14ac:dyDescent="0.2">
      <c r="A117" s="25" t="s">
        <v>196</v>
      </c>
      <c r="B117" s="64" t="s">
        <v>192</v>
      </c>
      <c r="C117" s="27" t="s">
        <v>330</v>
      </c>
      <c r="D117" s="28">
        <v>3170272.43</v>
      </c>
      <c r="E117" s="65">
        <v>2092648.33</v>
      </c>
      <c r="F117" s="66">
        <f t="shared" si="3"/>
        <v>1077624.1000000001</v>
      </c>
    </row>
    <row r="118" spans="1:6" x14ac:dyDescent="0.2">
      <c r="A118" s="25" t="s">
        <v>331</v>
      </c>
      <c r="B118" s="64" t="s">
        <v>192</v>
      </c>
      <c r="C118" s="27" t="s">
        <v>332</v>
      </c>
      <c r="D118" s="28">
        <v>3170272.43</v>
      </c>
      <c r="E118" s="65">
        <v>2092648.33</v>
      </c>
      <c r="F118" s="66">
        <f t="shared" si="3"/>
        <v>1077624.1000000001</v>
      </c>
    </row>
    <row r="119" spans="1:6" x14ac:dyDescent="0.2">
      <c r="A119" s="25" t="s">
        <v>333</v>
      </c>
      <c r="B119" s="64" t="s">
        <v>192</v>
      </c>
      <c r="C119" s="27" t="s">
        <v>334</v>
      </c>
      <c r="D119" s="28">
        <v>2435079</v>
      </c>
      <c r="E119" s="65">
        <v>1626908.37</v>
      </c>
      <c r="F119" s="66">
        <f t="shared" si="3"/>
        <v>808170.62999999989</v>
      </c>
    </row>
    <row r="120" spans="1:6" ht="33.75" x14ac:dyDescent="0.2">
      <c r="A120" s="25" t="s">
        <v>335</v>
      </c>
      <c r="B120" s="64" t="s">
        <v>192</v>
      </c>
      <c r="C120" s="27" t="s">
        <v>336</v>
      </c>
      <c r="D120" s="28">
        <v>735193.43</v>
      </c>
      <c r="E120" s="65">
        <v>465739.96</v>
      </c>
      <c r="F120" s="66">
        <f t="shared" si="3"/>
        <v>269453.47000000003</v>
      </c>
    </row>
    <row r="121" spans="1:6" ht="22.5" x14ac:dyDescent="0.2">
      <c r="A121" s="25" t="s">
        <v>204</v>
      </c>
      <c r="B121" s="64" t="s">
        <v>192</v>
      </c>
      <c r="C121" s="27" t="s">
        <v>337</v>
      </c>
      <c r="D121" s="28">
        <v>3948748</v>
      </c>
      <c r="E121" s="65">
        <v>3416705.6</v>
      </c>
      <c r="F121" s="66">
        <f t="shared" si="3"/>
        <v>532042.39999999991</v>
      </c>
    </row>
    <row r="122" spans="1:6" ht="22.5" x14ac:dyDescent="0.2">
      <c r="A122" s="25" t="s">
        <v>206</v>
      </c>
      <c r="B122" s="64" t="s">
        <v>192</v>
      </c>
      <c r="C122" s="27" t="s">
        <v>338</v>
      </c>
      <c r="D122" s="28">
        <v>3948748</v>
      </c>
      <c r="E122" s="65">
        <v>3416705.6</v>
      </c>
      <c r="F122" s="66">
        <f t="shared" si="3"/>
        <v>532042.39999999991</v>
      </c>
    </row>
    <row r="123" spans="1:6" ht="22.5" x14ac:dyDescent="0.2">
      <c r="A123" s="25" t="s">
        <v>208</v>
      </c>
      <c r="B123" s="64" t="s">
        <v>192</v>
      </c>
      <c r="C123" s="27" t="s">
        <v>339</v>
      </c>
      <c r="D123" s="28">
        <v>54900</v>
      </c>
      <c r="E123" s="65">
        <v>27186.080000000002</v>
      </c>
      <c r="F123" s="66">
        <f t="shared" si="3"/>
        <v>27713.919999999998</v>
      </c>
    </row>
    <row r="124" spans="1:6" x14ac:dyDescent="0.2">
      <c r="A124" s="25" t="s">
        <v>210</v>
      </c>
      <c r="B124" s="64" t="s">
        <v>192</v>
      </c>
      <c r="C124" s="27" t="s">
        <v>340</v>
      </c>
      <c r="D124" s="28">
        <v>2411648</v>
      </c>
      <c r="E124" s="65">
        <v>2208083.5</v>
      </c>
      <c r="F124" s="66">
        <f t="shared" si="3"/>
        <v>203564.5</v>
      </c>
    </row>
    <row r="125" spans="1:6" x14ac:dyDescent="0.2">
      <c r="A125" s="25" t="s">
        <v>302</v>
      </c>
      <c r="B125" s="64" t="s">
        <v>192</v>
      </c>
      <c r="C125" s="27" t="s">
        <v>341</v>
      </c>
      <c r="D125" s="28">
        <v>1482200</v>
      </c>
      <c r="E125" s="65">
        <v>1181436.02</v>
      </c>
      <c r="F125" s="66">
        <f t="shared" si="3"/>
        <v>300763.98</v>
      </c>
    </row>
    <row r="126" spans="1:6" x14ac:dyDescent="0.2">
      <c r="A126" s="25" t="s">
        <v>215</v>
      </c>
      <c r="B126" s="64" t="s">
        <v>192</v>
      </c>
      <c r="C126" s="27" t="s">
        <v>342</v>
      </c>
      <c r="D126" s="28">
        <v>650000</v>
      </c>
      <c r="E126" s="65">
        <v>530034</v>
      </c>
      <c r="F126" s="66">
        <f t="shared" si="3"/>
        <v>119966</v>
      </c>
    </row>
    <row r="127" spans="1:6" x14ac:dyDescent="0.2">
      <c r="A127" s="25" t="s">
        <v>217</v>
      </c>
      <c r="B127" s="64" t="s">
        <v>192</v>
      </c>
      <c r="C127" s="27" t="s">
        <v>343</v>
      </c>
      <c r="D127" s="28">
        <v>650000</v>
      </c>
      <c r="E127" s="65">
        <v>530034</v>
      </c>
      <c r="F127" s="66">
        <f t="shared" si="3"/>
        <v>119966</v>
      </c>
    </row>
    <row r="128" spans="1:6" ht="22.5" x14ac:dyDescent="0.2">
      <c r="A128" s="25" t="s">
        <v>306</v>
      </c>
      <c r="B128" s="64" t="s">
        <v>192</v>
      </c>
      <c r="C128" s="27" t="s">
        <v>344</v>
      </c>
      <c r="D128" s="28">
        <v>650000</v>
      </c>
      <c r="E128" s="65">
        <v>530034</v>
      </c>
      <c r="F128" s="66">
        <f t="shared" si="3"/>
        <v>119966</v>
      </c>
    </row>
    <row r="129" spans="1:6" x14ac:dyDescent="0.2">
      <c r="A129" s="52" t="s">
        <v>345</v>
      </c>
      <c r="B129" s="53" t="s">
        <v>192</v>
      </c>
      <c r="C129" s="54" t="s">
        <v>346</v>
      </c>
      <c r="D129" s="55">
        <v>7769020.4299999997</v>
      </c>
      <c r="E129" s="56">
        <v>6039387.9299999997</v>
      </c>
      <c r="F129" s="57">
        <f t="shared" si="3"/>
        <v>1729632.5</v>
      </c>
    </row>
    <row r="130" spans="1:6" ht="56.25" x14ac:dyDescent="0.2">
      <c r="A130" s="25" t="s">
        <v>196</v>
      </c>
      <c r="B130" s="64" t="s">
        <v>192</v>
      </c>
      <c r="C130" s="27" t="s">
        <v>347</v>
      </c>
      <c r="D130" s="28">
        <v>3170272.43</v>
      </c>
      <c r="E130" s="65">
        <v>2092648.33</v>
      </c>
      <c r="F130" s="66">
        <f t="shared" si="3"/>
        <v>1077624.1000000001</v>
      </c>
    </row>
    <row r="131" spans="1:6" x14ac:dyDescent="0.2">
      <c r="A131" s="25" t="s">
        <v>331</v>
      </c>
      <c r="B131" s="64" t="s">
        <v>192</v>
      </c>
      <c r="C131" s="27" t="s">
        <v>348</v>
      </c>
      <c r="D131" s="28">
        <v>3170272.43</v>
      </c>
      <c r="E131" s="65">
        <v>2092648.33</v>
      </c>
      <c r="F131" s="66">
        <f t="shared" si="3"/>
        <v>1077624.1000000001</v>
      </c>
    </row>
    <row r="132" spans="1:6" x14ac:dyDescent="0.2">
      <c r="A132" s="25" t="s">
        <v>333</v>
      </c>
      <c r="B132" s="64" t="s">
        <v>192</v>
      </c>
      <c r="C132" s="27" t="s">
        <v>349</v>
      </c>
      <c r="D132" s="28">
        <v>2435079</v>
      </c>
      <c r="E132" s="65">
        <v>1626908.37</v>
      </c>
      <c r="F132" s="66">
        <f t="shared" si="3"/>
        <v>808170.62999999989</v>
      </c>
    </row>
    <row r="133" spans="1:6" ht="33.75" x14ac:dyDescent="0.2">
      <c r="A133" s="25" t="s">
        <v>335</v>
      </c>
      <c r="B133" s="64" t="s">
        <v>192</v>
      </c>
      <c r="C133" s="27" t="s">
        <v>350</v>
      </c>
      <c r="D133" s="28">
        <v>735193.43</v>
      </c>
      <c r="E133" s="65">
        <v>465739.96</v>
      </c>
      <c r="F133" s="66">
        <f t="shared" si="3"/>
        <v>269453.47000000003</v>
      </c>
    </row>
    <row r="134" spans="1:6" ht="22.5" x14ac:dyDescent="0.2">
      <c r="A134" s="25" t="s">
        <v>204</v>
      </c>
      <c r="B134" s="64" t="s">
        <v>192</v>
      </c>
      <c r="C134" s="27" t="s">
        <v>351</v>
      </c>
      <c r="D134" s="28">
        <v>3948748</v>
      </c>
      <c r="E134" s="65">
        <v>3416705.6</v>
      </c>
      <c r="F134" s="66">
        <f t="shared" si="3"/>
        <v>532042.39999999991</v>
      </c>
    </row>
    <row r="135" spans="1:6" ht="22.5" x14ac:dyDescent="0.2">
      <c r="A135" s="25" t="s">
        <v>206</v>
      </c>
      <c r="B135" s="64" t="s">
        <v>192</v>
      </c>
      <c r="C135" s="27" t="s">
        <v>352</v>
      </c>
      <c r="D135" s="28">
        <v>3948748</v>
      </c>
      <c r="E135" s="65">
        <v>3416705.6</v>
      </c>
      <c r="F135" s="66">
        <f t="shared" si="3"/>
        <v>532042.39999999991</v>
      </c>
    </row>
    <row r="136" spans="1:6" ht="22.5" x14ac:dyDescent="0.2">
      <c r="A136" s="25" t="s">
        <v>208</v>
      </c>
      <c r="B136" s="64" t="s">
        <v>192</v>
      </c>
      <c r="C136" s="27" t="s">
        <v>353</v>
      </c>
      <c r="D136" s="28">
        <v>54900</v>
      </c>
      <c r="E136" s="65">
        <v>27186.080000000002</v>
      </c>
      <c r="F136" s="66">
        <f t="shared" si="3"/>
        <v>27713.919999999998</v>
      </c>
    </row>
    <row r="137" spans="1:6" x14ac:dyDescent="0.2">
      <c r="A137" s="25" t="s">
        <v>210</v>
      </c>
      <c r="B137" s="64" t="s">
        <v>192</v>
      </c>
      <c r="C137" s="27" t="s">
        <v>354</v>
      </c>
      <c r="D137" s="28">
        <v>2411648</v>
      </c>
      <c r="E137" s="65">
        <v>2208083.5</v>
      </c>
      <c r="F137" s="66">
        <f t="shared" si="3"/>
        <v>203564.5</v>
      </c>
    </row>
    <row r="138" spans="1:6" x14ac:dyDescent="0.2">
      <c r="A138" s="25" t="s">
        <v>302</v>
      </c>
      <c r="B138" s="64" t="s">
        <v>192</v>
      </c>
      <c r="C138" s="27" t="s">
        <v>355</v>
      </c>
      <c r="D138" s="28">
        <v>1482200</v>
      </c>
      <c r="E138" s="65">
        <v>1181436.02</v>
      </c>
      <c r="F138" s="66">
        <f t="shared" si="3"/>
        <v>300763.98</v>
      </c>
    </row>
    <row r="139" spans="1:6" x14ac:dyDescent="0.2">
      <c r="A139" s="25" t="s">
        <v>215</v>
      </c>
      <c r="B139" s="64" t="s">
        <v>192</v>
      </c>
      <c r="C139" s="27" t="s">
        <v>356</v>
      </c>
      <c r="D139" s="28">
        <v>650000</v>
      </c>
      <c r="E139" s="65">
        <v>530034</v>
      </c>
      <c r="F139" s="66">
        <f t="shared" si="3"/>
        <v>119966</v>
      </c>
    </row>
    <row r="140" spans="1:6" x14ac:dyDescent="0.2">
      <c r="A140" s="25" t="s">
        <v>217</v>
      </c>
      <c r="B140" s="64" t="s">
        <v>192</v>
      </c>
      <c r="C140" s="27" t="s">
        <v>357</v>
      </c>
      <c r="D140" s="28">
        <v>650000</v>
      </c>
      <c r="E140" s="65">
        <v>530034</v>
      </c>
      <c r="F140" s="66">
        <f t="shared" si="3"/>
        <v>119966</v>
      </c>
    </row>
    <row r="141" spans="1:6" ht="22.5" x14ac:dyDescent="0.2">
      <c r="A141" s="25" t="s">
        <v>306</v>
      </c>
      <c r="B141" s="64" t="s">
        <v>192</v>
      </c>
      <c r="C141" s="27" t="s">
        <v>358</v>
      </c>
      <c r="D141" s="28">
        <v>650000</v>
      </c>
      <c r="E141" s="65">
        <v>530034</v>
      </c>
      <c r="F141" s="66">
        <f t="shared" si="3"/>
        <v>119966</v>
      </c>
    </row>
    <row r="142" spans="1:6" x14ac:dyDescent="0.2">
      <c r="A142" s="52" t="s">
        <v>359</v>
      </c>
      <c r="B142" s="53" t="s">
        <v>192</v>
      </c>
      <c r="C142" s="54" t="s">
        <v>360</v>
      </c>
      <c r="D142" s="55">
        <v>486736</v>
      </c>
      <c r="E142" s="56">
        <v>334353</v>
      </c>
      <c r="F142" s="57">
        <f t="shared" si="3"/>
        <v>152383</v>
      </c>
    </row>
    <row r="143" spans="1:6" x14ac:dyDescent="0.2">
      <c r="A143" s="25" t="s">
        <v>361</v>
      </c>
      <c r="B143" s="64" t="s">
        <v>192</v>
      </c>
      <c r="C143" s="27" t="s">
        <v>362</v>
      </c>
      <c r="D143" s="28">
        <v>486736</v>
      </c>
      <c r="E143" s="65">
        <v>334353</v>
      </c>
      <c r="F143" s="66">
        <f t="shared" ref="F143:F165" si="4">IF(OR(D143="-",IF(E143="-",0,E143)&gt;=IF(D143="-",0,D143)),"-",IF(D143="-",0,D143)-IF(E143="-",0,E143))</f>
        <v>152383</v>
      </c>
    </row>
    <row r="144" spans="1:6" x14ac:dyDescent="0.2">
      <c r="A144" s="25" t="s">
        <v>363</v>
      </c>
      <c r="B144" s="64" t="s">
        <v>192</v>
      </c>
      <c r="C144" s="27" t="s">
        <v>364</v>
      </c>
      <c r="D144" s="28">
        <v>486736</v>
      </c>
      <c r="E144" s="65">
        <v>334353</v>
      </c>
      <c r="F144" s="66">
        <f t="shared" si="4"/>
        <v>152383</v>
      </c>
    </row>
    <row r="145" spans="1:6" x14ac:dyDescent="0.2">
      <c r="A145" s="25" t="s">
        <v>365</v>
      </c>
      <c r="B145" s="64" t="s">
        <v>192</v>
      </c>
      <c r="C145" s="27" t="s">
        <v>366</v>
      </c>
      <c r="D145" s="28">
        <v>486736</v>
      </c>
      <c r="E145" s="65">
        <v>334353</v>
      </c>
      <c r="F145" s="66">
        <f t="shared" si="4"/>
        <v>152383</v>
      </c>
    </row>
    <row r="146" spans="1:6" x14ac:dyDescent="0.2">
      <c r="A146" s="52" t="s">
        <v>367</v>
      </c>
      <c r="B146" s="53" t="s">
        <v>192</v>
      </c>
      <c r="C146" s="54" t="s">
        <v>368</v>
      </c>
      <c r="D146" s="55">
        <v>486736</v>
      </c>
      <c r="E146" s="56">
        <v>334353</v>
      </c>
      <c r="F146" s="57">
        <f t="shared" si="4"/>
        <v>152383</v>
      </c>
    </row>
    <row r="147" spans="1:6" x14ac:dyDescent="0.2">
      <c r="A147" s="25" t="s">
        <v>361</v>
      </c>
      <c r="B147" s="64" t="s">
        <v>192</v>
      </c>
      <c r="C147" s="27" t="s">
        <v>369</v>
      </c>
      <c r="D147" s="28">
        <v>486736</v>
      </c>
      <c r="E147" s="65">
        <v>334353</v>
      </c>
      <c r="F147" s="66">
        <f t="shared" si="4"/>
        <v>152383</v>
      </c>
    </row>
    <row r="148" spans="1:6" x14ac:dyDescent="0.2">
      <c r="A148" s="25" t="s">
        <v>363</v>
      </c>
      <c r="B148" s="64" t="s">
        <v>192</v>
      </c>
      <c r="C148" s="27" t="s">
        <v>370</v>
      </c>
      <c r="D148" s="28">
        <v>486736</v>
      </c>
      <c r="E148" s="65">
        <v>334353</v>
      </c>
      <c r="F148" s="66">
        <f t="shared" si="4"/>
        <v>152383</v>
      </c>
    </row>
    <row r="149" spans="1:6" x14ac:dyDescent="0.2">
      <c r="A149" s="25" t="s">
        <v>365</v>
      </c>
      <c r="B149" s="64" t="s">
        <v>192</v>
      </c>
      <c r="C149" s="27" t="s">
        <v>371</v>
      </c>
      <c r="D149" s="28">
        <v>486736</v>
      </c>
      <c r="E149" s="65">
        <v>334353</v>
      </c>
      <c r="F149" s="66">
        <f t="shared" si="4"/>
        <v>152383</v>
      </c>
    </row>
    <row r="150" spans="1:6" x14ac:dyDescent="0.2">
      <c r="A150" s="52" t="s">
        <v>372</v>
      </c>
      <c r="B150" s="53" t="s">
        <v>192</v>
      </c>
      <c r="C150" s="54" t="s">
        <v>373</v>
      </c>
      <c r="D150" s="55">
        <v>1441271.85</v>
      </c>
      <c r="E150" s="56">
        <v>928259.3</v>
      </c>
      <c r="F150" s="57">
        <f t="shared" si="4"/>
        <v>513012.55000000005</v>
      </c>
    </row>
    <row r="151" spans="1:6" ht="56.25" x14ac:dyDescent="0.2">
      <c r="A151" s="25" t="s">
        <v>196</v>
      </c>
      <c r="B151" s="64" t="s">
        <v>192</v>
      </c>
      <c r="C151" s="27" t="s">
        <v>374</v>
      </c>
      <c r="D151" s="28">
        <v>761219.85</v>
      </c>
      <c r="E151" s="65">
        <v>472624.46</v>
      </c>
      <c r="F151" s="66">
        <f t="shared" si="4"/>
        <v>288595.38999999996</v>
      </c>
    </row>
    <row r="152" spans="1:6" x14ac:dyDescent="0.2">
      <c r="A152" s="25" t="s">
        <v>331</v>
      </c>
      <c r="B152" s="64" t="s">
        <v>192</v>
      </c>
      <c r="C152" s="27" t="s">
        <v>375</v>
      </c>
      <c r="D152" s="28">
        <v>761219.85</v>
      </c>
      <c r="E152" s="65">
        <v>472624.46</v>
      </c>
      <c r="F152" s="66">
        <f t="shared" si="4"/>
        <v>288595.38999999996</v>
      </c>
    </row>
    <row r="153" spans="1:6" x14ac:dyDescent="0.2">
      <c r="A153" s="25" t="s">
        <v>333</v>
      </c>
      <c r="B153" s="64" t="s">
        <v>192</v>
      </c>
      <c r="C153" s="27" t="s">
        <v>376</v>
      </c>
      <c r="D153" s="28">
        <v>584694.19999999995</v>
      </c>
      <c r="E153" s="65">
        <v>367564.68</v>
      </c>
      <c r="F153" s="66">
        <f t="shared" si="4"/>
        <v>217129.51999999996</v>
      </c>
    </row>
    <row r="154" spans="1:6" ht="33.75" x14ac:dyDescent="0.2">
      <c r="A154" s="25" t="s">
        <v>335</v>
      </c>
      <c r="B154" s="64" t="s">
        <v>192</v>
      </c>
      <c r="C154" s="27" t="s">
        <v>377</v>
      </c>
      <c r="D154" s="28">
        <v>176525.65</v>
      </c>
      <c r="E154" s="65">
        <v>105059.78</v>
      </c>
      <c r="F154" s="66">
        <f t="shared" si="4"/>
        <v>71465.87</v>
      </c>
    </row>
    <row r="155" spans="1:6" ht="22.5" x14ac:dyDescent="0.2">
      <c r="A155" s="25" t="s">
        <v>204</v>
      </c>
      <c r="B155" s="64" t="s">
        <v>192</v>
      </c>
      <c r="C155" s="27" t="s">
        <v>378</v>
      </c>
      <c r="D155" s="28">
        <v>680052</v>
      </c>
      <c r="E155" s="65">
        <v>455634.84</v>
      </c>
      <c r="F155" s="66">
        <f t="shared" si="4"/>
        <v>224417.15999999997</v>
      </c>
    </row>
    <row r="156" spans="1:6" ht="22.5" x14ac:dyDescent="0.2">
      <c r="A156" s="25" t="s">
        <v>206</v>
      </c>
      <c r="B156" s="64" t="s">
        <v>192</v>
      </c>
      <c r="C156" s="27" t="s">
        <v>379</v>
      </c>
      <c r="D156" s="28">
        <v>680052</v>
      </c>
      <c r="E156" s="65">
        <v>455634.84</v>
      </c>
      <c r="F156" s="66">
        <f t="shared" si="4"/>
        <v>224417.15999999997</v>
      </c>
    </row>
    <row r="157" spans="1:6" x14ac:dyDescent="0.2">
      <c r="A157" s="25" t="s">
        <v>210</v>
      </c>
      <c r="B157" s="64" t="s">
        <v>192</v>
      </c>
      <c r="C157" s="27" t="s">
        <v>380</v>
      </c>
      <c r="D157" s="28">
        <v>680052</v>
      </c>
      <c r="E157" s="65">
        <v>455634.84</v>
      </c>
      <c r="F157" s="66">
        <f t="shared" si="4"/>
        <v>224417.15999999997</v>
      </c>
    </row>
    <row r="158" spans="1:6" x14ac:dyDescent="0.2">
      <c r="A158" s="52" t="s">
        <v>381</v>
      </c>
      <c r="B158" s="53" t="s">
        <v>192</v>
      </c>
      <c r="C158" s="54" t="s">
        <v>382</v>
      </c>
      <c r="D158" s="55">
        <v>1441271.85</v>
      </c>
      <c r="E158" s="56">
        <v>928259.3</v>
      </c>
      <c r="F158" s="57">
        <f t="shared" si="4"/>
        <v>513012.55000000005</v>
      </c>
    </row>
    <row r="159" spans="1:6" ht="56.25" x14ac:dyDescent="0.2">
      <c r="A159" s="25" t="s">
        <v>196</v>
      </c>
      <c r="B159" s="64" t="s">
        <v>192</v>
      </c>
      <c r="C159" s="27" t="s">
        <v>383</v>
      </c>
      <c r="D159" s="28">
        <v>761219.85</v>
      </c>
      <c r="E159" s="65">
        <v>472624.46</v>
      </c>
      <c r="F159" s="66">
        <f t="shared" si="4"/>
        <v>288595.38999999996</v>
      </c>
    </row>
    <row r="160" spans="1:6" x14ac:dyDescent="0.2">
      <c r="A160" s="25" t="s">
        <v>331</v>
      </c>
      <c r="B160" s="64" t="s">
        <v>192</v>
      </c>
      <c r="C160" s="27" t="s">
        <v>384</v>
      </c>
      <c r="D160" s="28">
        <v>761219.85</v>
      </c>
      <c r="E160" s="65">
        <v>472624.46</v>
      </c>
      <c r="F160" s="66">
        <f t="shared" si="4"/>
        <v>288595.38999999996</v>
      </c>
    </row>
    <row r="161" spans="1:6" x14ac:dyDescent="0.2">
      <c r="A161" s="25" t="s">
        <v>333</v>
      </c>
      <c r="B161" s="64" t="s">
        <v>192</v>
      </c>
      <c r="C161" s="27" t="s">
        <v>385</v>
      </c>
      <c r="D161" s="28">
        <v>584694.19999999995</v>
      </c>
      <c r="E161" s="65">
        <v>367564.68</v>
      </c>
      <c r="F161" s="66">
        <f t="shared" si="4"/>
        <v>217129.51999999996</v>
      </c>
    </row>
    <row r="162" spans="1:6" ht="33.75" x14ac:dyDescent="0.2">
      <c r="A162" s="25" t="s">
        <v>335</v>
      </c>
      <c r="B162" s="64" t="s">
        <v>192</v>
      </c>
      <c r="C162" s="27" t="s">
        <v>386</v>
      </c>
      <c r="D162" s="28">
        <v>176525.65</v>
      </c>
      <c r="E162" s="65">
        <v>105059.78</v>
      </c>
      <c r="F162" s="66">
        <f t="shared" si="4"/>
        <v>71465.87</v>
      </c>
    </row>
    <row r="163" spans="1:6" ht="22.5" x14ac:dyDescent="0.2">
      <c r="A163" s="25" t="s">
        <v>204</v>
      </c>
      <c r="B163" s="64" t="s">
        <v>192</v>
      </c>
      <c r="C163" s="27" t="s">
        <v>387</v>
      </c>
      <c r="D163" s="28">
        <v>680052</v>
      </c>
      <c r="E163" s="65">
        <v>455634.84</v>
      </c>
      <c r="F163" s="66">
        <f t="shared" si="4"/>
        <v>224417.15999999997</v>
      </c>
    </row>
    <row r="164" spans="1:6" ht="22.5" x14ac:dyDescent="0.2">
      <c r="A164" s="25" t="s">
        <v>206</v>
      </c>
      <c r="B164" s="64" t="s">
        <v>192</v>
      </c>
      <c r="C164" s="27" t="s">
        <v>388</v>
      </c>
      <c r="D164" s="28">
        <v>680052</v>
      </c>
      <c r="E164" s="65">
        <v>455634.84</v>
      </c>
      <c r="F164" s="66">
        <f t="shared" si="4"/>
        <v>224417.15999999997</v>
      </c>
    </row>
    <row r="165" spans="1:6" x14ac:dyDescent="0.2">
      <c r="A165" s="25" t="s">
        <v>210</v>
      </c>
      <c r="B165" s="64" t="s">
        <v>192</v>
      </c>
      <c r="C165" s="27" t="s">
        <v>389</v>
      </c>
      <c r="D165" s="28">
        <v>680052</v>
      </c>
      <c r="E165" s="65">
        <v>455634.84</v>
      </c>
      <c r="F165" s="66">
        <f t="shared" si="4"/>
        <v>224417.15999999997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390</v>
      </c>
      <c r="B167" s="72" t="s">
        <v>391</v>
      </c>
      <c r="C167" s="73" t="s">
        <v>193</v>
      </c>
      <c r="D167" s="74">
        <v>-2691530.62</v>
      </c>
      <c r="E167" s="74">
        <v>1127824.32</v>
      </c>
      <c r="F167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396</v>
      </c>
      <c r="B12" s="78" t="s">
        <v>397</v>
      </c>
      <c r="C12" s="79" t="s">
        <v>193</v>
      </c>
      <c r="D12" s="80">
        <v>2691530.62</v>
      </c>
      <c r="E12" s="80">
        <v>-1127824.32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2691530.62</v>
      </c>
      <c r="E18" s="80">
        <v>-1127824.32</v>
      </c>
      <c r="F18" s="81">
        <v>3819354.94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2691530.62</v>
      </c>
      <c r="E19" s="80">
        <v>-1127824.32</v>
      </c>
      <c r="F19" s="81">
        <v>3819354.94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-21920269.399999999</v>
      </c>
      <c r="E20" s="80">
        <v>-18627959.68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-21920269.399999999</v>
      </c>
      <c r="E21" s="28">
        <v>-18627959.68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24611800.02</v>
      </c>
      <c r="E22" s="80">
        <v>17500135.359999999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24611800.02</v>
      </c>
      <c r="E23" s="28">
        <v>17500135.359999999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19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rep:2.54.0.280</dc:description>
  <cp:lastModifiedBy>Пользователь</cp:lastModifiedBy>
  <cp:lastPrinted>2022-10-25T09:42:55Z</cp:lastPrinted>
  <dcterms:created xsi:type="dcterms:W3CDTF">2022-10-25T09:43:02Z</dcterms:created>
  <dcterms:modified xsi:type="dcterms:W3CDTF">2022-10-25T11:46:55Z</dcterms:modified>
</cp:coreProperties>
</file>