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960" activeTab="0"/>
  </bookViews>
  <sheets>
    <sheet name="Отчет ПСП" sheetId="1" r:id="rId1"/>
  </sheets>
  <definedNames/>
  <calcPr fullCalcOnLoad="1"/>
</workbook>
</file>

<file path=xl/sharedStrings.xml><?xml version="1.0" encoding="utf-8"?>
<sst xmlns="http://schemas.openxmlformats.org/spreadsheetml/2006/main" count="76" uniqueCount="56">
  <si>
    <t>Проч.</t>
  </si>
  <si>
    <t xml:space="preserve">ОТЧЕТ </t>
  </si>
  <si>
    <t xml:space="preserve">Итого по программе </t>
  </si>
  <si>
    <t>Всего</t>
  </si>
  <si>
    <t>ФБ</t>
  </si>
  <si>
    <t>ОБ</t>
  </si>
  <si>
    <t>МБ</t>
  </si>
  <si>
    <t xml:space="preserve">                                                                                                                                                                                        тыс.рублей                                            Приложение №1</t>
  </si>
  <si>
    <t>Наименование подпрограммы(при ее наличии), основного мероприятия</t>
  </si>
  <si>
    <t>Объем финансирования</t>
  </si>
  <si>
    <t>Проведенные основные мероприятия</t>
  </si>
  <si>
    <r>
      <t>Всего</t>
    </r>
    <r>
      <rPr>
        <sz val="12"/>
        <rFont val="Times New Roman"/>
        <family val="1"/>
      </rPr>
      <t xml:space="preserve"> </t>
    </r>
  </si>
  <si>
    <r>
      <t>В том числе:</t>
    </r>
    <r>
      <rPr>
        <sz val="12"/>
        <rFont val="Times New Roman"/>
        <family val="1"/>
      </rPr>
      <t xml:space="preserve"> </t>
    </r>
  </si>
  <si>
    <t xml:space="preserve">  </t>
  </si>
  <si>
    <r>
      <t>Федерал. бюджет</t>
    </r>
    <r>
      <rPr>
        <sz val="9"/>
        <rFont val="Times New Roman"/>
        <family val="1"/>
      </rPr>
      <t xml:space="preserve"> </t>
    </r>
  </si>
  <si>
    <r>
      <t>Области. бюджет</t>
    </r>
    <r>
      <rPr>
        <sz val="9"/>
        <rFont val="Times New Roman"/>
        <family val="1"/>
      </rPr>
      <t xml:space="preserve"> </t>
    </r>
  </si>
  <si>
    <r>
      <t>Местный бюджет</t>
    </r>
    <r>
      <rPr>
        <sz val="9"/>
        <rFont val="Times New Roman"/>
        <family val="1"/>
      </rPr>
      <t xml:space="preserve"> </t>
    </r>
  </si>
  <si>
    <r>
      <t>Прочие</t>
    </r>
    <r>
      <rPr>
        <sz val="9"/>
        <rFont val="Times New Roman"/>
        <family val="1"/>
      </rPr>
      <t xml:space="preserve"> </t>
    </r>
  </si>
  <si>
    <t>об уровне финансирования  муниципальных программ Пашозерского сельского поселения</t>
  </si>
  <si>
    <t xml:space="preserve"> Организация культурно-досуговых мероприятий.</t>
  </si>
  <si>
    <t>Итого по Пашозерскому сельскому поселению</t>
  </si>
  <si>
    <t>Организация библиотечного обслуживания населения</t>
  </si>
  <si>
    <t>Уровень финансирования, %</t>
  </si>
  <si>
    <t>Работы по капитальному ремонту сетей хозяйственно-питьевого водопровода</t>
  </si>
  <si>
    <t>3. «Содержание и ремонт автомобильных дорог общего пользования местного значения на 2014-2017 годы»</t>
  </si>
  <si>
    <t xml:space="preserve">4. «Создание условий для эффективного выполнения органами местного самоуправления своих полномочий на территории Пашозерского сельского поселения на 2014-2017 годы»
</t>
  </si>
  <si>
    <t>4.1. Создание условий для устойчивого развития местного самоуправления в Пашозерском сельском поселении</t>
  </si>
  <si>
    <t>4.2. Повышение уровня защиты населенных пунктов и людей от чрезвычайных ситуаций</t>
  </si>
  <si>
    <t>4.3. Благоустройство населенных пунктов поселения</t>
  </si>
  <si>
    <t>4.4. Организация уличного освещения</t>
  </si>
  <si>
    <t>4.5. Ремонт дорог местного значения</t>
  </si>
  <si>
    <t>Произведена выплата ежеквартального вознаграждения старостам за 2014 года.</t>
  </si>
  <si>
    <t>Содержание дорог и очистка дорог от снега</t>
  </si>
  <si>
    <t>Приобретение и содержание противопожарного оборудования, приобретение подземного пожарного резервуара</t>
  </si>
  <si>
    <t>Приобретение энергии для уличного освещения, обслуживание уличного освещения, приоброетение четырех светодиодных светильников</t>
  </si>
  <si>
    <t>Содержание территории,  уборка кладбищ и вывоз ТБО</t>
  </si>
  <si>
    <t>Ремонт участка грунтовой дороги  в д. Бирючово (ул. Лазаревкая)</t>
  </si>
  <si>
    <t xml:space="preserve"> за 2016 г. </t>
  </si>
  <si>
    <r>
      <t>план</t>
    </r>
    <r>
      <rPr>
        <b/>
        <sz val="11"/>
        <rFont val="Times New Roman"/>
        <family val="1"/>
      </rPr>
      <t xml:space="preserve"> на ____</t>
    </r>
    <r>
      <rPr>
        <b/>
        <u val="single"/>
        <sz val="11"/>
        <rFont val="Times New Roman"/>
        <family val="1"/>
      </rPr>
      <t>2016</t>
    </r>
    <r>
      <rPr>
        <b/>
        <sz val="11"/>
        <rFont val="Times New Roman"/>
        <family val="1"/>
      </rPr>
      <t>____ год</t>
    </r>
    <r>
      <rPr>
        <sz val="11"/>
        <rFont val="Times New Roman"/>
        <family val="1"/>
      </rPr>
      <t xml:space="preserve"> </t>
    </r>
  </si>
  <si>
    <r>
      <t>факт</t>
    </r>
    <r>
      <rPr>
        <b/>
        <sz val="11"/>
        <rFont val="Times New Roman"/>
        <family val="1"/>
      </rPr>
      <t xml:space="preserve"> за 2016 год</t>
    </r>
  </si>
  <si>
    <t>1. Программа «Развитие сферы культуры в Пашозерском сельском поселении»</t>
  </si>
  <si>
    <t>Основное мероприятие 1. Создание условий для организации досуга и обеспечения жителей поселения услугами организаций культуры.</t>
  </si>
  <si>
    <t>Основное мероприятие 2. Организация библиотечного обслуживания населения, комплектование и обеспечение сохранности библиотечных фондов библиотек поселения</t>
  </si>
  <si>
    <t xml:space="preserve">2. Программа "Обеспечение устойчивого функционирования и развития  коммунальной и инженерной инфраструктуры в Пашозерскомо сельском поселении»
</t>
  </si>
  <si>
    <t>Основное мероприятие 1. Развитие  коммунальной и инженерной инфраструктуры, в том числе:</t>
  </si>
  <si>
    <t>Мероприятия, направленные на безаварийную работу объектов ЖКХ</t>
  </si>
  <si>
    <t>Капитальный ремонт хоз. питьевого водопровода от  ВК13 до ВК16 и от ВК10* до ж/д №№ 15, 16 д. Пашозеро</t>
  </si>
  <si>
    <t>Замена котла с технологической обвязкой в котельной дер. Пашозеро</t>
  </si>
  <si>
    <t>Работы по замене котла в котельной д. Пашозеро</t>
  </si>
  <si>
    <t>Работы по поддержке безаварийной работы ЖКХ</t>
  </si>
  <si>
    <t xml:space="preserve"> Основное мероприятие 1. Поддержка существующей сети дорог Пашозерского сельского поселения
, в том числе:
</t>
  </si>
  <si>
    <t>Содержание автомобильных дорог местного значения</t>
  </si>
  <si>
    <t>Ремонт автомобильных дорог и дворовых территорий многоквартирных домов</t>
  </si>
  <si>
    <t>Освещение автомобильных дорог общего пользования местного значения</t>
  </si>
  <si>
    <t>Ремонт дорог</t>
  </si>
  <si>
    <t>Приобретение э/энергии для уличного освещения и ремонт уличного освещения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</si>
</sst>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0"/>
    <numFmt numFmtId="181" formatCode="_-* #,##0_р_._-;\-* #,##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0.0"/>
    <numFmt numFmtId="188" formatCode="_-* #,##0.0_р_._-;\-* #,##0.0_р_._-;_-* &quot;-&quot;??_р_._-;_-@_-"/>
    <numFmt numFmtId="189" formatCode="0.000"/>
    <numFmt numFmtId="190" formatCode="[$-FC19]d\ mmmm\ yyyy\ &quot;г.&quot;"/>
    <numFmt numFmtId="191" formatCode="_-* #,##0.0\ _р_._-;\-* #,##0.0\ _р_._-;_-* &quot;-&quot;?\ _р_._-;_-@_-"/>
    <numFmt numFmtId="192" formatCode="#,##0.0000"/>
    <numFmt numFmtId="193" formatCode="0.0000"/>
    <numFmt numFmtId="194" formatCode="_-* #,##0.000_р_._-;\-* #,##0.000_р_._-;_-* &quot;-&quot;??_р_._-;_-@_-"/>
    <numFmt numFmtId="195" formatCode="_-* #,##0.000\ _р_._-;\-* #,##0.000\ _р_._-;_-* &quot;-&quot;???\ _р_._-;_-@_-"/>
    <numFmt numFmtId="196" formatCode="_-* #,##0.0_р_._-;\-* #,##0.0_р_._-;_-* &quot;-&quot;?_р_._-;_-@_-"/>
    <numFmt numFmtId="197" formatCode="0.0%"/>
    <numFmt numFmtId="198" formatCode="0.00000"/>
  </numFmts>
  <fonts count="34">
    <font>
      <sz val="11"/>
      <color indexed="8"/>
      <name val="Calibri"/>
      <family val="2"/>
    </font>
    <font>
      <sz val="10"/>
      <name val="Arial Cyr"/>
      <family val="0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Calibri"/>
      <family val="2"/>
    </font>
    <font>
      <sz val="9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  <font>
      <b/>
      <u val="single"/>
      <sz val="11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i/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medium"/>
      <top/>
      <bottom style="medium"/>
    </border>
    <border>
      <left style="medium"/>
      <right style="medium"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72">
    <xf numFmtId="0" fontId="0" fillId="0" borderId="0" xfId="0" applyAlignment="1">
      <alignment/>
    </xf>
    <xf numFmtId="2" fontId="3" fillId="0" borderId="0" xfId="0" applyNumberFormat="1" applyFont="1" applyFill="1" applyBorder="1" applyAlignment="1">
      <alignment/>
    </xf>
    <xf numFmtId="187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top" wrapText="1"/>
    </xf>
    <xf numFmtId="187" fontId="3" fillId="0" borderId="10" xfId="0" applyNumberFormat="1" applyFont="1" applyFill="1" applyBorder="1" applyAlignment="1">
      <alignment horizontal="center" vertical="center"/>
    </xf>
    <xf numFmtId="10" fontId="3" fillId="0" borderId="10" xfId="57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top" wrapText="1"/>
    </xf>
    <xf numFmtId="2" fontId="7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left" vertical="top" wrapText="1"/>
    </xf>
    <xf numFmtId="2" fontId="3" fillId="0" borderId="0" xfId="0" applyNumberFormat="1" applyFont="1" applyBorder="1" applyAlignment="1">
      <alignment horizontal="center" vertical="center"/>
    </xf>
    <xf numFmtId="0" fontId="13" fillId="0" borderId="0" xfId="0" applyFont="1" applyAlignment="1">
      <alignment/>
    </xf>
    <xf numFmtId="0" fontId="3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0" fontId="15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3" xfId="0" applyFont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187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" fontId="5" fillId="24" borderId="10" xfId="40" applyNumberFormat="1" applyFont="1" applyFill="1" applyBorder="1" applyAlignment="1">
      <alignment horizontal="center" vertical="center" wrapText="1"/>
    </xf>
    <xf numFmtId="187" fontId="3" fillId="0" borderId="10" xfId="53" applyNumberFormat="1" applyFont="1" applyFill="1" applyBorder="1" applyAlignment="1">
      <alignment horizontal="left" vertical="center" wrapText="1" indent="1"/>
      <protection/>
    </xf>
    <xf numFmtId="187" fontId="3" fillId="0" borderId="10" xfId="0" applyNumberFormat="1" applyFont="1" applyBorder="1" applyAlignment="1">
      <alignment horizontal="left" vertical="center" indent="1"/>
    </xf>
    <xf numFmtId="0" fontId="8" fillId="0" borderId="10" xfId="0" applyFont="1" applyFill="1" applyBorder="1" applyAlignment="1">
      <alignment vertical="top" wrapText="1"/>
    </xf>
    <xf numFmtId="187" fontId="7" fillId="0" borderId="10" xfId="0" applyNumberFormat="1" applyFont="1" applyFill="1" applyBorder="1" applyAlignment="1">
      <alignment/>
    </xf>
    <xf numFmtId="187" fontId="5" fillId="0" borderId="10" xfId="53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186" fontId="5" fillId="24" borderId="10" xfId="4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top" wrapText="1"/>
    </xf>
    <xf numFmtId="0" fontId="32" fillId="0" borderId="0" xfId="0" applyFont="1" applyAlignment="1">
      <alignment/>
    </xf>
    <xf numFmtId="189" fontId="5" fillId="0" borderId="10" xfId="0" applyNumberFormat="1" applyFont="1" applyFill="1" applyBorder="1" applyAlignment="1">
      <alignment horizontal="center" vertical="center"/>
    </xf>
    <xf numFmtId="189" fontId="5" fillId="0" borderId="10" xfId="57" applyNumberFormat="1" applyFont="1" applyFill="1" applyBorder="1" applyAlignment="1">
      <alignment horizontal="center" vertical="center"/>
    </xf>
    <xf numFmtId="189" fontId="3" fillId="0" borderId="10" xfId="0" applyNumberFormat="1" applyFont="1" applyFill="1" applyBorder="1" applyAlignment="1">
      <alignment horizontal="center" vertical="center"/>
    </xf>
    <xf numFmtId="187" fontId="5" fillId="0" borderId="10" xfId="57" applyNumberFormat="1" applyFont="1" applyFill="1" applyBorder="1" applyAlignment="1">
      <alignment horizontal="center" vertical="center"/>
    </xf>
    <xf numFmtId="197" fontId="3" fillId="0" borderId="10" xfId="57" applyNumberFormat="1" applyFont="1" applyFill="1" applyBorder="1" applyAlignment="1">
      <alignment horizontal="center" vertical="center"/>
    </xf>
    <xf numFmtId="187" fontId="3" fillId="0" borderId="10" xfId="57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2" fontId="5" fillId="0" borderId="10" xfId="57" applyNumberFormat="1" applyFont="1" applyFill="1" applyBorder="1" applyAlignment="1">
      <alignment horizontal="center" vertical="center"/>
    </xf>
    <xf numFmtId="189" fontId="3" fillId="0" borderId="10" xfId="53" applyNumberFormat="1" applyFont="1" applyFill="1" applyBorder="1" applyAlignment="1">
      <alignment horizontal="left" vertical="center" wrapText="1" indent="1"/>
      <protection/>
    </xf>
    <xf numFmtId="0" fontId="11" fillId="0" borderId="14" xfId="0" applyFont="1" applyFill="1" applyBorder="1" applyAlignment="1">
      <alignment horizontal="left" vertical="top" wrapText="1"/>
    </xf>
    <xf numFmtId="0" fontId="11" fillId="0" borderId="15" xfId="0" applyFont="1" applyFill="1" applyBorder="1" applyAlignment="1">
      <alignment horizontal="left" vertical="top" wrapText="1"/>
    </xf>
    <xf numFmtId="0" fontId="11" fillId="0" borderId="16" xfId="0" applyFont="1" applyFill="1" applyBorder="1" applyAlignment="1">
      <alignment horizontal="left" vertical="top" wrapText="1"/>
    </xf>
    <xf numFmtId="0" fontId="33" fillId="0" borderId="15" xfId="0" applyFont="1" applyFill="1" applyBorder="1" applyAlignment="1">
      <alignment horizontal="left" vertical="top" wrapText="1"/>
    </xf>
    <xf numFmtId="0" fontId="33" fillId="0" borderId="16" xfId="0" applyFont="1" applyFill="1" applyBorder="1" applyAlignment="1">
      <alignment horizontal="left" vertical="top" wrapText="1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1" fillId="24" borderId="10" xfId="0" applyFont="1" applyFill="1" applyBorder="1" applyAlignment="1">
      <alignment horizontal="left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8" xfId="0" applyFont="1" applyBorder="1" applyAlignment="1">
      <alignment horizontal="center" vertical="top" wrapText="1"/>
    </xf>
    <xf numFmtId="0" fontId="13" fillId="0" borderId="18" xfId="0" applyFont="1" applyBorder="1" applyAlignment="1">
      <alignment vertical="top" wrapText="1"/>
    </xf>
    <xf numFmtId="0" fontId="13" fillId="0" borderId="19" xfId="0" applyFont="1" applyBorder="1" applyAlignment="1">
      <alignment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13" fillId="0" borderId="21" xfId="0" applyFont="1" applyBorder="1" applyAlignment="1">
      <alignment/>
    </xf>
    <xf numFmtId="0" fontId="13" fillId="0" borderId="11" xfId="0" applyFont="1" applyBorder="1" applyAlignment="1">
      <alignment/>
    </xf>
    <xf numFmtId="0" fontId="3" fillId="0" borderId="22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2" fillId="0" borderId="25" xfId="0" applyFont="1" applyBorder="1" applyAlignment="1">
      <alignment horizontal="center" vertical="top" wrapText="1"/>
    </xf>
    <xf numFmtId="0" fontId="12" fillId="0" borderId="26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3" fillId="0" borderId="26" xfId="0" applyFont="1" applyBorder="1" applyAlignment="1">
      <alignment/>
    </xf>
    <xf numFmtId="0" fontId="13" fillId="0" borderId="13" xfId="0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zoomScalePageLayoutView="0" workbookViewId="0" topLeftCell="A1">
      <selection activeCell="A11" sqref="A11"/>
    </sheetView>
  </sheetViews>
  <sheetFormatPr defaultColWidth="9.140625" defaultRowHeight="15"/>
  <cols>
    <col min="1" max="1" width="30.28125" style="0" customWidth="1"/>
    <col min="2" max="2" width="11.7109375" style="0" customWidth="1"/>
    <col min="3" max="3" width="9.421875" style="0" bestFit="1" customWidth="1"/>
    <col min="4" max="4" width="13.8515625" style="0" customWidth="1"/>
    <col min="5" max="5" width="11.28125" style="0" bestFit="1" customWidth="1"/>
    <col min="6" max="6" width="9.7109375" style="0" bestFit="1" customWidth="1"/>
    <col min="7" max="7" width="11.00390625" style="0" customWidth="1"/>
    <col min="8" max="8" width="9.421875" style="0" bestFit="1" customWidth="1"/>
    <col min="9" max="9" width="12.00390625" style="0" bestFit="1" customWidth="1"/>
    <col min="10" max="10" width="11.28125" style="0" bestFit="1" customWidth="1"/>
    <col min="11" max="11" width="9.7109375" style="0" bestFit="1" customWidth="1"/>
    <col min="12" max="12" width="27.140625" style="0" customWidth="1"/>
  </cols>
  <sheetData>
    <row r="1" spans="1:12" ht="15.75">
      <c r="A1" s="49" t="s">
        <v>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ht="15.75">
      <c r="A2" s="50" t="s">
        <v>18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ht="15.75">
      <c r="A3" s="50" t="s">
        <v>37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2" ht="16.5" thickBot="1">
      <c r="A4" s="50" t="s">
        <v>7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</row>
    <row r="5" spans="1:12" ht="15">
      <c r="A5" s="64" t="s">
        <v>8</v>
      </c>
      <c r="B5" s="67" t="s">
        <v>9</v>
      </c>
      <c r="C5" s="68"/>
      <c r="D5" s="68"/>
      <c r="E5" s="68"/>
      <c r="F5" s="69"/>
      <c r="G5" s="67" t="s">
        <v>9</v>
      </c>
      <c r="H5" s="70"/>
      <c r="I5" s="70"/>
      <c r="J5" s="70"/>
      <c r="K5" s="71"/>
      <c r="L5" s="52" t="s">
        <v>10</v>
      </c>
    </row>
    <row r="6" spans="1:12" ht="16.5" thickBot="1">
      <c r="A6" s="65"/>
      <c r="B6" s="56" t="s">
        <v>38</v>
      </c>
      <c r="C6" s="57"/>
      <c r="D6" s="57"/>
      <c r="E6" s="57"/>
      <c r="F6" s="58"/>
      <c r="G6" s="56" t="s">
        <v>39</v>
      </c>
      <c r="H6" s="59"/>
      <c r="I6" s="59"/>
      <c r="J6" s="59"/>
      <c r="K6" s="60"/>
      <c r="L6" s="53"/>
    </row>
    <row r="7" spans="1:12" ht="16.5" thickBot="1">
      <c r="A7" s="65"/>
      <c r="B7" s="12" t="s">
        <v>11</v>
      </c>
      <c r="C7" s="61" t="s">
        <v>12</v>
      </c>
      <c r="D7" s="62"/>
      <c r="E7" s="62"/>
      <c r="F7" s="63"/>
      <c r="G7" s="12" t="s">
        <v>11</v>
      </c>
      <c r="H7" s="61" t="s">
        <v>12</v>
      </c>
      <c r="I7" s="62"/>
      <c r="J7" s="62"/>
      <c r="K7" s="63"/>
      <c r="L7" s="54"/>
    </row>
    <row r="8" spans="1:12" ht="24.75" thickBot="1">
      <c r="A8" s="66"/>
      <c r="B8" s="13" t="s">
        <v>13</v>
      </c>
      <c r="C8" s="14" t="s">
        <v>14</v>
      </c>
      <c r="D8" s="14" t="s">
        <v>15</v>
      </c>
      <c r="E8" s="14" t="s">
        <v>16</v>
      </c>
      <c r="F8" s="14" t="s">
        <v>17</v>
      </c>
      <c r="G8" s="15" t="s">
        <v>13</v>
      </c>
      <c r="H8" s="14" t="s">
        <v>14</v>
      </c>
      <c r="I8" s="14" t="s">
        <v>15</v>
      </c>
      <c r="J8" s="14" t="s">
        <v>16</v>
      </c>
      <c r="K8" s="14" t="s">
        <v>17</v>
      </c>
      <c r="L8" s="55"/>
    </row>
    <row r="9" spans="1:12" ht="15">
      <c r="A9" s="16">
        <v>1</v>
      </c>
      <c r="B9" s="17">
        <v>2</v>
      </c>
      <c r="C9" s="17">
        <v>3</v>
      </c>
      <c r="D9" s="17">
        <v>4</v>
      </c>
      <c r="E9" s="17">
        <v>5</v>
      </c>
      <c r="F9" s="17">
        <v>6</v>
      </c>
      <c r="G9" s="17">
        <v>7</v>
      </c>
      <c r="H9" s="17">
        <v>8</v>
      </c>
      <c r="I9" s="17">
        <v>9</v>
      </c>
      <c r="J9" s="17">
        <v>10</v>
      </c>
      <c r="K9" s="17">
        <v>11</v>
      </c>
      <c r="L9" s="18">
        <v>12</v>
      </c>
    </row>
    <row r="10" spans="1:12" ht="15.75">
      <c r="A10" s="51" t="s">
        <v>40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</row>
    <row r="11" spans="1:12" s="31" customFormat="1" ht="64.5" customHeight="1">
      <c r="A11" s="3" t="s">
        <v>41</v>
      </c>
      <c r="B11" s="30">
        <v>2315.5</v>
      </c>
      <c r="C11" s="24"/>
      <c r="D11" s="23">
        <v>31.1</v>
      </c>
      <c r="E11" s="23">
        <v>2284.4</v>
      </c>
      <c r="F11" s="24"/>
      <c r="G11" s="30">
        <v>2315.5</v>
      </c>
      <c r="H11" s="24"/>
      <c r="I11" s="23">
        <v>31.1</v>
      </c>
      <c r="J11" s="23">
        <v>2284.4</v>
      </c>
      <c r="K11" s="24"/>
      <c r="L11" s="3" t="s">
        <v>19</v>
      </c>
    </row>
    <row r="12" spans="1:12" ht="82.5" customHeight="1">
      <c r="A12" s="3" t="s">
        <v>42</v>
      </c>
      <c r="B12" s="32">
        <v>330</v>
      </c>
      <c r="C12" s="25"/>
      <c r="D12" s="32">
        <v>17.5</v>
      </c>
      <c r="E12" s="32">
        <v>312.5</v>
      </c>
      <c r="F12" s="25"/>
      <c r="G12" s="32">
        <v>330</v>
      </c>
      <c r="H12" s="25"/>
      <c r="I12" s="32">
        <v>17.5</v>
      </c>
      <c r="J12" s="32">
        <v>312.5</v>
      </c>
      <c r="K12" s="2"/>
      <c r="L12" s="3" t="s">
        <v>21</v>
      </c>
    </row>
    <row r="13" spans="1:12" ht="17.25" customHeight="1">
      <c r="A13" s="21" t="s">
        <v>2</v>
      </c>
      <c r="B13" s="26">
        <f>B11+B12</f>
        <v>2645.5</v>
      </c>
      <c r="C13" s="27"/>
      <c r="D13" s="26">
        <f>D11+D12</f>
        <v>48.6</v>
      </c>
      <c r="E13" s="26">
        <f>E11+E12</f>
        <v>2596.9</v>
      </c>
      <c r="F13" s="27"/>
      <c r="G13" s="26">
        <f>G11+G12</f>
        <v>2645.5</v>
      </c>
      <c r="H13" s="27"/>
      <c r="I13" s="26">
        <f>I11+I12</f>
        <v>48.6</v>
      </c>
      <c r="J13" s="26">
        <f>J11+J12</f>
        <v>2596.9</v>
      </c>
      <c r="K13" s="27"/>
      <c r="L13" s="22"/>
    </row>
    <row r="14" spans="1:12" ht="31.5">
      <c r="A14" s="19" t="s">
        <v>22</v>
      </c>
      <c r="B14" s="4"/>
      <c r="C14" s="4"/>
      <c r="D14" s="4"/>
      <c r="E14" s="4"/>
      <c r="F14" s="4"/>
      <c r="G14" s="39">
        <f>100%/(B13/G13)</f>
        <v>1</v>
      </c>
      <c r="H14" s="5"/>
      <c r="I14" s="5"/>
      <c r="J14" s="5"/>
      <c r="K14" s="5"/>
      <c r="L14" s="20"/>
    </row>
    <row r="15" spans="1:12" ht="16.5" customHeight="1">
      <c r="A15" s="44" t="s">
        <v>43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6"/>
    </row>
    <row r="16" spans="1:12" s="34" customFormat="1" ht="38.25">
      <c r="A16" s="33" t="s">
        <v>44</v>
      </c>
      <c r="B16" s="23">
        <v>2972.1</v>
      </c>
      <c r="C16" s="23"/>
      <c r="D16" s="23">
        <v>2653.3</v>
      </c>
      <c r="E16" s="23">
        <v>318.8</v>
      </c>
      <c r="F16" s="23"/>
      <c r="G16" s="38">
        <v>2491.8</v>
      </c>
      <c r="H16" s="38"/>
      <c r="I16" s="38">
        <v>2250.9</v>
      </c>
      <c r="J16" s="38">
        <v>240.9</v>
      </c>
      <c r="K16" s="36"/>
      <c r="L16" s="33"/>
    </row>
    <row r="17" spans="1:12" s="34" customFormat="1" ht="38.25">
      <c r="A17" s="33" t="s">
        <v>45</v>
      </c>
      <c r="B17" s="23">
        <v>138.6</v>
      </c>
      <c r="C17" s="23"/>
      <c r="D17" s="23"/>
      <c r="E17" s="23">
        <v>138.6</v>
      </c>
      <c r="F17" s="23"/>
      <c r="G17" s="38">
        <v>60.7</v>
      </c>
      <c r="H17" s="38"/>
      <c r="I17" s="38"/>
      <c r="J17" s="38">
        <v>60.7</v>
      </c>
      <c r="K17" s="36"/>
      <c r="L17" s="33" t="s">
        <v>49</v>
      </c>
    </row>
    <row r="18" spans="1:12" s="34" customFormat="1" ht="43.5" customHeight="1">
      <c r="A18" s="33" t="s">
        <v>46</v>
      </c>
      <c r="B18" s="23">
        <v>1172.9</v>
      </c>
      <c r="C18" s="23"/>
      <c r="D18" s="23">
        <v>1055.6</v>
      </c>
      <c r="E18" s="23">
        <v>117.3</v>
      </c>
      <c r="F18" s="23"/>
      <c r="G18" s="23">
        <v>1172.9</v>
      </c>
      <c r="H18" s="23"/>
      <c r="I18" s="23">
        <v>1055.6</v>
      </c>
      <c r="J18" s="23">
        <v>117.3</v>
      </c>
      <c r="K18" s="36"/>
      <c r="L18" s="33" t="s">
        <v>23</v>
      </c>
    </row>
    <row r="19" spans="1:12" s="34" customFormat="1" ht="38.25">
      <c r="A19" s="33" t="s">
        <v>47</v>
      </c>
      <c r="B19" s="23">
        <v>1660.6</v>
      </c>
      <c r="C19" s="23"/>
      <c r="D19" s="23">
        <v>1597.7</v>
      </c>
      <c r="E19" s="23">
        <v>62.9</v>
      </c>
      <c r="F19" s="23"/>
      <c r="G19" s="38">
        <v>1258.2</v>
      </c>
      <c r="H19" s="38"/>
      <c r="I19" s="38">
        <v>1195.3</v>
      </c>
      <c r="J19" s="38">
        <v>62.9</v>
      </c>
      <c r="K19" s="36"/>
      <c r="L19" s="33" t="s">
        <v>48</v>
      </c>
    </row>
    <row r="20" spans="1:12" ht="17.25" customHeight="1">
      <c r="A20" s="21" t="s">
        <v>2</v>
      </c>
      <c r="B20" s="4">
        <v>2972.1</v>
      </c>
      <c r="C20" s="4"/>
      <c r="D20" s="4">
        <v>2653.3</v>
      </c>
      <c r="E20" s="4">
        <v>318.8</v>
      </c>
      <c r="F20" s="4"/>
      <c r="G20" s="40">
        <v>2491.8</v>
      </c>
      <c r="H20" s="40"/>
      <c r="I20" s="40">
        <v>2250.9</v>
      </c>
      <c r="J20" s="40">
        <v>240.9</v>
      </c>
      <c r="K20" s="27"/>
      <c r="L20" s="22"/>
    </row>
    <row r="21" spans="1:12" ht="31.5">
      <c r="A21" s="19" t="s">
        <v>22</v>
      </c>
      <c r="B21" s="4"/>
      <c r="C21" s="4"/>
      <c r="D21" s="4"/>
      <c r="E21" s="4"/>
      <c r="F21" s="4"/>
      <c r="G21" s="39">
        <f>100%/(B20/G20)</f>
        <v>0.8383970929645705</v>
      </c>
      <c r="H21" s="5"/>
      <c r="I21" s="5"/>
      <c r="J21" s="5"/>
      <c r="K21" s="5"/>
      <c r="L21" s="20"/>
    </row>
    <row r="22" spans="1:12" s="34" customFormat="1" ht="15.75">
      <c r="A22" s="44" t="s">
        <v>24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8"/>
    </row>
    <row r="23" spans="1:12" s="34" customFormat="1" ht="69" customHeight="1">
      <c r="A23" s="33" t="s">
        <v>50</v>
      </c>
      <c r="B23" s="23">
        <v>822.8</v>
      </c>
      <c r="C23" s="23"/>
      <c r="D23" s="23"/>
      <c r="E23" s="23">
        <v>822.8</v>
      </c>
      <c r="F23" s="23"/>
      <c r="G23" s="38">
        <v>756.3</v>
      </c>
      <c r="H23" s="38"/>
      <c r="I23" s="38"/>
      <c r="J23" s="38">
        <v>756.3</v>
      </c>
      <c r="K23" s="36"/>
      <c r="L23" s="33"/>
    </row>
    <row r="24" spans="1:12" s="34" customFormat="1" ht="25.5">
      <c r="A24" s="33" t="s">
        <v>51</v>
      </c>
      <c r="B24" s="23">
        <v>279.3</v>
      </c>
      <c r="C24" s="23"/>
      <c r="D24" s="23"/>
      <c r="E24" s="23">
        <v>279.3</v>
      </c>
      <c r="F24" s="35"/>
      <c r="G24" s="38">
        <v>254.5</v>
      </c>
      <c r="H24" s="38"/>
      <c r="I24" s="38"/>
      <c r="J24" s="38">
        <v>254.5</v>
      </c>
      <c r="K24" s="36"/>
      <c r="L24" s="33" t="s">
        <v>32</v>
      </c>
    </row>
    <row r="25" spans="1:12" s="34" customFormat="1" ht="38.25">
      <c r="A25" s="33" t="s">
        <v>52</v>
      </c>
      <c r="B25" s="23">
        <v>153.5</v>
      </c>
      <c r="C25" s="23"/>
      <c r="D25" s="23"/>
      <c r="E25" s="23">
        <v>153.5</v>
      </c>
      <c r="F25" s="35"/>
      <c r="G25" s="38">
        <v>117</v>
      </c>
      <c r="H25" s="38"/>
      <c r="I25" s="38"/>
      <c r="J25" s="38">
        <v>117</v>
      </c>
      <c r="K25" s="36"/>
      <c r="L25" s="33" t="s">
        <v>54</v>
      </c>
    </row>
    <row r="26" spans="1:12" s="34" customFormat="1" ht="38.25">
      <c r="A26" s="33" t="s">
        <v>53</v>
      </c>
      <c r="B26" s="23">
        <v>390</v>
      </c>
      <c r="C26" s="23"/>
      <c r="D26" s="23"/>
      <c r="E26" s="23">
        <v>390</v>
      </c>
      <c r="F26" s="35"/>
      <c r="G26" s="38">
        <v>384.8</v>
      </c>
      <c r="H26" s="38"/>
      <c r="I26" s="38"/>
      <c r="J26" s="38">
        <v>384.8</v>
      </c>
      <c r="K26" s="36"/>
      <c r="L26" s="33" t="s">
        <v>55</v>
      </c>
    </row>
    <row r="27" spans="1:12" ht="17.25" customHeight="1">
      <c r="A27" s="21" t="s">
        <v>2</v>
      </c>
      <c r="B27" s="4">
        <v>822.8</v>
      </c>
      <c r="C27" s="4"/>
      <c r="D27" s="4"/>
      <c r="E27" s="4">
        <v>822.8</v>
      </c>
      <c r="F27" s="4"/>
      <c r="G27" s="40">
        <v>756.3</v>
      </c>
      <c r="H27" s="40"/>
      <c r="I27" s="40"/>
      <c r="J27" s="40">
        <v>756.3</v>
      </c>
      <c r="K27" s="27"/>
      <c r="L27" s="22"/>
    </row>
    <row r="28" spans="1:12" ht="31.5">
      <c r="A28" s="19" t="s">
        <v>22</v>
      </c>
      <c r="B28" s="4"/>
      <c r="C28" s="4"/>
      <c r="D28" s="4"/>
      <c r="E28" s="4"/>
      <c r="F28" s="4"/>
      <c r="G28" s="39">
        <f>100%/(B27/G27)</f>
        <v>0.9191784151677199</v>
      </c>
      <c r="H28" s="5"/>
      <c r="I28" s="5"/>
      <c r="J28" s="5"/>
      <c r="K28" s="5"/>
      <c r="L28" s="20"/>
    </row>
    <row r="29" spans="1:12" s="34" customFormat="1" ht="37.5" customHeight="1">
      <c r="A29" s="44" t="s">
        <v>25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6"/>
    </row>
    <row r="30" spans="1:12" s="34" customFormat="1" ht="51">
      <c r="A30" s="33" t="s">
        <v>26</v>
      </c>
      <c r="B30" s="23">
        <v>27.4</v>
      </c>
      <c r="C30" s="35"/>
      <c r="D30" s="35"/>
      <c r="E30" s="23">
        <v>27.4</v>
      </c>
      <c r="F30" s="35"/>
      <c r="G30" s="38">
        <v>27.4</v>
      </c>
      <c r="H30" s="36"/>
      <c r="I30" s="36"/>
      <c r="J30" s="38">
        <v>27.4</v>
      </c>
      <c r="K30" s="36"/>
      <c r="L30" s="33" t="s">
        <v>31</v>
      </c>
    </row>
    <row r="31" spans="1:12" s="34" customFormat="1" ht="63.75">
      <c r="A31" s="33" t="s">
        <v>27</v>
      </c>
      <c r="B31" s="41">
        <v>375.06</v>
      </c>
      <c r="C31" s="41"/>
      <c r="D31" s="41">
        <v>248.04</v>
      </c>
      <c r="E31" s="41">
        <v>127.02</v>
      </c>
      <c r="F31" s="23"/>
      <c r="G31" s="42">
        <v>375.02</v>
      </c>
      <c r="H31" s="42"/>
      <c r="I31" s="42">
        <v>248.04</v>
      </c>
      <c r="J31" s="42">
        <v>126.98</v>
      </c>
      <c r="K31" s="36"/>
      <c r="L31" s="33" t="s">
        <v>33</v>
      </c>
    </row>
    <row r="32" spans="1:12" s="34" customFormat="1" ht="41.25" customHeight="1">
      <c r="A32" s="33" t="s">
        <v>28</v>
      </c>
      <c r="B32" s="35">
        <v>551.822</v>
      </c>
      <c r="C32" s="35"/>
      <c r="D32" s="35">
        <v>484.152</v>
      </c>
      <c r="E32" s="35">
        <v>67.67</v>
      </c>
      <c r="F32" s="35"/>
      <c r="G32" s="35">
        <v>551.822</v>
      </c>
      <c r="H32" s="35"/>
      <c r="I32" s="35">
        <v>484.152</v>
      </c>
      <c r="J32" s="35">
        <v>67.67</v>
      </c>
      <c r="K32" s="36"/>
      <c r="L32" s="33" t="s">
        <v>35</v>
      </c>
    </row>
    <row r="33" spans="1:12" s="34" customFormat="1" ht="76.5">
      <c r="A33" s="33" t="s">
        <v>29</v>
      </c>
      <c r="B33" s="23">
        <v>83.8</v>
      </c>
      <c r="C33" s="23"/>
      <c r="D33" s="23"/>
      <c r="E33" s="23">
        <v>83.8</v>
      </c>
      <c r="F33" s="23"/>
      <c r="G33" s="38">
        <v>83</v>
      </c>
      <c r="H33" s="38"/>
      <c r="I33" s="38"/>
      <c r="J33" s="38">
        <v>83</v>
      </c>
      <c r="K33" s="36"/>
      <c r="L33" s="33" t="s">
        <v>34</v>
      </c>
    </row>
    <row r="34" spans="1:12" s="34" customFormat="1" ht="44.25" customHeight="1">
      <c r="A34" s="33" t="s">
        <v>30</v>
      </c>
      <c r="B34" s="35">
        <v>1062.525</v>
      </c>
      <c r="C34" s="35"/>
      <c r="D34" s="35">
        <v>1030.048</v>
      </c>
      <c r="E34" s="35">
        <v>32.477</v>
      </c>
      <c r="F34" s="35"/>
      <c r="G34" s="35">
        <v>1062.525</v>
      </c>
      <c r="H34" s="35"/>
      <c r="I34" s="35">
        <v>1030.048</v>
      </c>
      <c r="J34" s="35">
        <v>32.477</v>
      </c>
      <c r="K34" s="36"/>
      <c r="L34" s="33" t="s">
        <v>36</v>
      </c>
    </row>
    <row r="35" spans="1:12" ht="17.25" customHeight="1">
      <c r="A35" s="21" t="s">
        <v>2</v>
      </c>
      <c r="B35" s="43">
        <f>B30+B31+B32+B33+B34</f>
        <v>2100.607</v>
      </c>
      <c r="C35" s="27"/>
      <c r="D35" s="43">
        <f>D30+D31+D32+D33+D34</f>
        <v>1762.24</v>
      </c>
      <c r="E35" s="43">
        <f>E30+E31+E32+E33+E34</f>
        <v>338.36699999999996</v>
      </c>
      <c r="F35" s="27"/>
      <c r="G35" s="43">
        <f>G30+G31+G32+G33+G34</f>
        <v>2099.767</v>
      </c>
      <c r="H35" s="27"/>
      <c r="I35" s="43">
        <f>I30+I31+I32+I33+I34</f>
        <v>1762.24</v>
      </c>
      <c r="J35" s="43">
        <f>J30+J31+J32+J33+J34</f>
        <v>337.527</v>
      </c>
      <c r="K35" s="27"/>
      <c r="L35" s="22"/>
    </row>
    <row r="36" spans="1:12" ht="31.5">
      <c r="A36" s="19" t="s">
        <v>22</v>
      </c>
      <c r="B36" s="4"/>
      <c r="C36" s="4"/>
      <c r="D36" s="4"/>
      <c r="E36" s="4"/>
      <c r="F36" s="4"/>
      <c r="G36" s="39">
        <f>100%/(B35/G35)</f>
        <v>0.9996001155856378</v>
      </c>
      <c r="H36" s="5"/>
      <c r="I36" s="5"/>
      <c r="J36" s="5"/>
      <c r="K36" s="5"/>
      <c r="L36" s="20"/>
    </row>
    <row r="37" spans="1:12" ht="54.75" customHeight="1">
      <c r="A37" s="28" t="s">
        <v>20</v>
      </c>
      <c r="B37" s="4">
        <f>B35+B27+B20+B13</f>
        <v>8541.007</v>
      </c>
      <c r="C37" s="4"/>
      <c r="D37" s="4">
        <f>D35+D27+D20+D13</f>
        <v>4464.14</v>
      </c>
      <c r="E37" s="4">
        <f>E35+E27+E20+E13</f>
        <v>4076.867</v>
      </c>
      <c r="F37" s="4"/>
      <c r="G37" s="4">
        <f>G35+G27+G20+G13</f>
        <v>7993.367</v>
      </c>
      <c r="H37" s="4"/>
      <c r="I37" s="4">
        <f>I35+I27+I20+I13</f>
        <v>4061.7400000000002</v>
      </c>
      <c r="J37" s="4">
        <f>J35+J27+J20+J13</f>
        <v>3931.6270000000004</v>
      </c>
      <c r="K37" s="37"/>
      <c r="L37" s="20"/>
    </row>
    <row r="38" spans="1:12" ht="18.75">
      <c r="A38" s="28"/>
      <c r="B38" s="29" t="s">
        <v>3</v>
      </c>
      <c r="C38" s="29" t="s">
        <v>4</v>
      </c>
      <c r="D38" s="29" t="s">
        <v>5</v>
      </c>
      <c r="E38" s="29" t="s">
        <v>6</v>
      </c>
      <c r="F38" s="29" t="s">
        <v>0</v>
      </c>
      <c r="G38" s="29" t="s">
        <v>3</v>
      </c>
      <c r="H38" s="29" t="s">
        <v>4</v>
      </c>
      <c r="I38" s="29" t="s">
        <v>5</v>
      </c>
      <c r="J38" s="29" t="s">
        <v>6</v>
      </c>
      <c r="K38" s="29" t="s">
        <v>0</v>
      </c>
      <c r="L38" s="20"/>
    </row>
    <row r="39" spans="1:12" ht="30" customHeight="1">
      <c r="A39" s="19" t="s">
        <v>22</v>
      </c>
      <c r="B39" s="4"/>
      <c r="C39" s="4"/>
      <c r="D39" s="4"/>
      <c r="E39" s="4"/>
      <c r="F39" s="4"/>
      <c r="G39" s="39">
        <f>100%/(B37/G37)</f>
        <v>0.9358810969245197</v>
      </c>
      <c r="H39" s="5"/>
      <c r="I39" s="39">
        <f>100%/(D37/I37)</f>
        <v>0.9098594578127029</v>
      </c>
      <c r="J39" s="39">
        <f>100%/(E37/J37)</f>
        <v>0.9643746043223879</v>
      </c>
      <c r="K39" s="5"/>
      <c r="L39" s="20"/>
    </row>
    <row r="40" spans="1:12" ht="15.75">
      <c r="A40" s="6"/>
      <c r="B40" s="7"/>
      <c r="C40" s="7"/>
      <c r="D40" s="7"/>
      <c r="E40" s="7"/>
      <c r="F40" s="7"/>
      <c r="G40" s="7"/>
      <c r="H40" s="7"/>
      <c r="I40" s="7"/>
      <c r="J40" s="7"/>
      <c r="K40" s="8"/>
      <c r="L40" s="9"/>
    </row>
    <row r="41" spans="1:12" ht="15.75">
      <c r="A41" s="6"/>
      <c r="B41" s="7"/>
      <c r="C41" s="7"/>
      <c r="D41" s="7"/>
      <c r="E41" s="7"/>
      <c r="F41" s="7"/>
      <c r="G41" s="7"/>
      <c r="H41" s="7"/>
      <c r="I41" s="7"/>
      <c r="J41" s="7"/>
      <c r="K41" s="8"/>
      <c r="L41" s="9"/>
    </row>
    <row r="42" spans="1:12" ht="15.75">
      <c r="A42" s="6"/>
      <c r="B42" s="1"/>
      <c r="C42" s="10"/>
      <c r="D42" s="10"/>
      <c r="E42" s="10"/>
      <c r="F42" s="7"/>
      <c r="G42" s="7"/>
      <c r="H42" s="7"/>
      <c r="I42" s="7"/>
      <c r="J42" s="7"/>
      <c r="K42" s="8"/>
      <c r="L42" s="9"/>
    </row>
    <row r="43" spans="1:12" ht="1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</row>
    <row r="44" spans="1:12" ht="1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</row>
    <row r="45" spans="1:12" ht="1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</row>
    <row r="46" spans="1:12" ht="1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</row>
  </sheetData>
  <sheetProtection/>
  <mergeCells count="16">
    <mergeCell ref="G6:K6"/>
    <mergeCell ref="C7:F7"/>
    <mergeCell ref="H7:K7"/>
    <mergeCell ref="A5:A8"/>
    <mergeCell ref="B5:F5"/>
    <mergeCell ref="G5:K5"/>
    <mergeCell ref="A29:L29"/>
    <mergeCell ref="A15:L15"/>
    <mergeCell ref="A22:L22"/>
    <mergeCell ref="A1:L1"/>
    <mergeCell ref="A2:L2"/>
    <mergeCell ref="A3:L3"/>
    <mergeCell ref="A4:L4"/>
    <mergeCell ref="A10:L10"/>
    <mergeCell ref="L5:L8"/>
    <mergeCell ref="B6:F6"/>
  </mergeCells>
  <printOptions/>
  <pageMargins left="0.7480314960629921" right="0.7480314960629921" top="0.5905511811023623" bottom="0.3937007874015748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2016-03-21T13:36:54Z</cp:lastPrinted>
  <dcterms:created xsi:type="dcterms:W3CDTF">2006-09-16T00:00:00Z</dcterms:created>
  <dcterms:modified xsi:type="dcterms:W3CDTF">2017-03-29T07:44:01Z</dcterms:modified>
  <cp:category/>
  <cp:version/>
  <cp:contentType/>
  <cp:contentStatus/>
</cp:coreProperties>
</file>