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'Доходы'!$A$90</definedName>
    <definedName name="REND_1" localSheetId="2">'Источники'!$A$23</definedName>
    <definedName name="REND_1" localSheetId="1">'Расходы'!$A$166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<sst xmlns="http://schemas.openxmlformats.org/spreadsheetml/2006/main" count="822" uniqueCount="418">
  <si>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</si>
  <si>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</si>
  <si>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</si>
  <si>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</si>
  <si>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</si>
  <si>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</si>
  <si>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</si>
  <si>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</si>
  <si>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</si>
  <si>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</si>
  <si>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</si>
  <si>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</si>
  <si>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</si>
  <si>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</si>
  <si>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</si>
  <si>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</si>
  <si>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</si>
  <si>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</si>
  <si>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</si>
  <si>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</si>
  <si>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</si>
  <si>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</si>
  <si>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</si>
  <si>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</si>
  <si>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</si>
  <si>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</si>
  <si>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</si>
  <si>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</si>
  <si>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</si>
  <si>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</si>
  <si>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</si>
  <si>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01.08.2016 г.</t>
  </si>
  <si>
    <t>01.08.2016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</si>
  <si>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</si>
  <si>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</si>
  <si>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</si>
  <si>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</si>
  <si>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</si>
  <si>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</si>
  <si>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</si>
  <si>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</si>
  <si>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</si>
  <si>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</si>
  <si>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</si>
  <si>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</si>
  <si>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</si>
  <si>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</si>
  <si>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</si>
  <si>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</si>
  <si>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</si>
  <si>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</si>
  <si>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</si>
  <si>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</si>
  <si>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</si>
  <si>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</si>
  <si>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</si>
  <si>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</si>
  <si>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</si>
  <si>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</si>
  <si>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</si>
  <si>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</si>
  <si>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</si>
  <si>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</si>
  <si>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</si>
  <si>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</si>
  <si>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</si>
  <si>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</si>
  <si>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</si>
  <si>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</si>
  <si>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</si>
  <si>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</si>
  <si>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</si>
  <si>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</si>
  <si>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</si>
  <si>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</si>
  <si>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</si>
  <si>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</si>
  <si>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</si>
  <si>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</si>
  <si>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(за налоговые периоды, истекшие до 1 января 2011 года)</t>
  </si>
  <si>
    <t>000 10503020010000110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</si>
  <si>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</si>
  <si>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000 10503020011000110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</si>
  <si>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</si>
  <si>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</si>
  <si>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</si>
  <si>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</si>
  <si>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</si>
  <si>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</si>
  <si>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</si>
  <si>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</si>
  <si>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</si>
  <si>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</si>
  <si>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</si>
  <si>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</si>
  <si>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</si>
  <si>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</si>
  <si>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</si>
  <si>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</si>
  <si>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</si>
  <si>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</si>
  <si>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</si>
  <si>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</si>
  <si>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</si>
  <si>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</si>
  <si>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</si>
  <si>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</si>
  <si>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</si>
  <si>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</si>
  <si>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</si>
  <si>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</si>
  <si>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</si>
  <si>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</si>
  <si>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</si>
  <si>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</si>
  <si>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</si>
  <si>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</si>
  <si>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</si>
  <si>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</si>
  <si>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</si>
  <si>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</si>
  <si>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</si>
  <si>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</si>
  <si>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</si>
  <si>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</si>
  <si>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</si>
  <si>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</si>
  <si>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</si>
  <si>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</si>
  <si>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</si>
  <si>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</si>
  <si>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</si>
  <si>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</si>
  <si>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</si>
  <si>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</si>
  <si>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</si>
  <si>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</si>
  <si>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</si>
  <si>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</si>
  <si>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</si>
  <si>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</si>
  <si>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</si>
  <si>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</si>
  <si>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</si>
  <si>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</si>
  <si>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</si>
  <si>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</si>
  <si>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</si>
  <si>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</si>
  <si>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</si>
  <si>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</si>
  <si>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</si>
  <si>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</si>
  <si>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</si>
  <si>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</si>
  <si>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</si>
  <si>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</si>
  <si>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</si>
  <si>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</si>
  <si>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</si>
  <si>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</si>
  <si>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</si>
  <si>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</si>
  <si>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</si>
  <si>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</si>
  <si>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</si>
  <si>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</si>
  <si>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</si>
  <si>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</si>
  <si>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</si>
  <si>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</si>
  <si>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</si>
  <si>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</si>
  <si>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</si>
  <si>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</si>
  <si>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</si>
  <si>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</si>
  <si>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</si>
  <si>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</si>
  <si>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</si>
  <si>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</si>
  <si>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</si>
  <si>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</si>
  <si>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</si>
  <si>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</si>
  <si>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</si>
  <si>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</si>
  <si>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</si>
  <si>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</si>
  <si>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</si>
  <si>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</si>
  <si>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</si>
  <si>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</si>
  <si>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</si>
  <si>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</si>
  <si>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</si>
  <si>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</si>
  <si>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</si>
  <si>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</si>
  <si>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</si>
  <si>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</si>
  <si>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</si>
  <si>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</si>
  <si>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</si>
  <si>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</si>
  <si>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</si>
  <si>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</si>
  <si>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</si>
  <si>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</si>
  <si>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</si>
  <si>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</si>
  <si>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</si>
  <si>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</si>
  <si>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</si>
  <si>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</si>
  <si>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</si>
  <si>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</si>
  <si>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</si>
  <si>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</si>
  <si>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</si>
  <si>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</si>
  <si>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</si>
  <si>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</si>
  <si>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</si>
  <si>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</si>
  <si>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</si>
  <si>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</si>
  <si>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</si>
  <si>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</si>
  <si>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</si>
  <si>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</si>
  <si>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</si>
  <si>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</si>
  <si>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</si>
  <si>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</si>
  <si>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</si>
  <si>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</si>
  <si>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</si>
  <si>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</si>
  <si>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</si>
  <si>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</si>
  <si>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</si>
  <si>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</si>
  <si>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</si>
  <si>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</si>
  <si>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</si>
  <si>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</si>
  <si>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</si>
  <si>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</si>
  <si>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</si>
  <si>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</si>
  <si>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</si>
  <si>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</si>
  <si>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</si>
  <si>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</si>
  <si>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</si>
  <si>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</si>
  <si>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</si>
  <si>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</si>
  <si>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</si>
  <si>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</si>
  <si>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</si>
  <si>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</si>
  <si>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</si>
  <si>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</si>
  <si>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</si>
  <si>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</si>
  <si>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</si>
  <si>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</si>
  <si>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</si>
  <si>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</si>
  <si>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</si>
  <si>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</si>
  <si>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</si>
  <si>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</si>
  <si>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</si>
  <si>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</si>
  <si>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</si>
  <si>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</si>
  <si>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</si>
  <si>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</si>
  <si>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</si>
  <si>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</si>
  <si>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</si>
  <si>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</si>
  <si>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</si>
  <si>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</si>
  <si>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</si>
  <si>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</si>
  <si>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</si>
  <si>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</si>
  <si>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</si>
  <si>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</si>
  <si>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</si>
  <si>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</si>
  <si>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</si>
  <si>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</si>
  <si>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>Уплата иных платежей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</si>
  <si>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</si>
  <si>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</si>
  <si>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</si>
  <si>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</si>
  <si>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</si>
  <si>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</si>
  <si>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</si>
  <si>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</si>
  <si>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</si>
  <si>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</si>
  <si>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</si>
  <si>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</si>
  <si>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</si>
  <si>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</si>
  <si>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</si>
  <si>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</si>
  <si>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</si>
  <si>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</si>
  <si>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</si>
  <si>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</si>
  <si>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</si>
  <si>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</si>
  <si>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</si>
  <si>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</si>
  <si>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</si>
  <si>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</si>
  <si>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</si>
  <si>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</si>
  <si>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</si>
  <si>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</si>
  <si>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</si>
  <si>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</si>
  <si>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</si>
  <si>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</si>
  <si>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</si>
  <si>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</si>
  <si>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</si>
  <si>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</si>
  <si>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</si>
  <si>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</si>
  <si>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</si>
  <si>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</si>
  <si>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</si>
  <si>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</si>
  <si>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</si>
  <si>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</si>
  <si>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</si>
  <si>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</si>
  <si>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</si>
  <si>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</si>
  <si>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</si>
  <si>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</si>
  <si>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</si>
  <si>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</si>
  <si>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</si>
  <si>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</si>
  <si>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</si>
  <si>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</si>
  <si>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</si>
  <si>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</si>
  <si>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</si>
  <si>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</si>
  <si>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</si>
  <si>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</si>
  <si>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</si>
  <si>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</si>
  <si>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</si>
  <si>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</si>
  <si>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</si>
  <si>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</si>
  <si>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</si>
  <si>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</si>
  <si>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</si>
  <si>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</si>
  <si>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</si>
  <si>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</si>
  <si>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</si>
  <si>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</si>
  <si>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</si>
  <si>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</si>
  <si>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</si>
  <si>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</si>
  <si>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</si>
  <si>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</si>
  <si>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</si>
  <si>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</si>
  <si>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</si>
  <si>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</si>
  <si>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</si>
  <si>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</si>
  <si>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</si>
  <si>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</si>
  <si>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</si>
  <si>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</si>
  <si>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</si>
  <si>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</si>
  <si>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</si>
  <si>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</si>
  <si>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</si>
  <si>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</si>
  <si>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</si>
  <si>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</si>
  <si>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</si>
  <si>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</si>
  <si>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</si>
  <si>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</si>
  <si>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</si>
  <si>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</si>
  <si>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</si>
  <si>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</si>
  <si>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</si>
  <si>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</si>
  <si>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</si>
  <si>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</si>
  <si>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</si>
  <si>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</si>
  <si>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</si>
  <si>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16061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</si>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</sst>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3" xfId="0" applyNumberFormat="1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left" wrapText="1"/>
    </xf>
    <xf numFmtId="0" fontId="4" fillId="0" borderId="35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4" fillId="0" borderId="36" xfId="0" applyFont="1" applyBorder="1" applyAlignment="1">
      <alignment horizontal="left"/>
    </xf>
    <xf numFmtId="4" fontId="4" fillId="0" borderId="37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49" fontId="4" fillId="0" borderId="38" xfId="0" applyNumberFormat="1" applyFont="1" applyBorder="1" applyAlignment="1">
      <alignment horizontal="center" wrapText="1"/>
    </xf>
    <xf numFmtId="4" fontId="4" fillId="0" borderId="39" xfId="0" applyNumberFormat="1" applyFont="1" applyBorder="1" applyAlignment="1">
      <alignment horizontal="right"/>
    </xf>
    <xf numFmtId="4" fontId="4" fillId="0" borderId="40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41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5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7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4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1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3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7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29" xfId="0" applyNumberFormat="1" applyFont="1" applyBorder="1" applyAlignment="1">
      <alignment horizontal="center" wrapText="1"/>
    </xf>
    <xf numFmtId="49" fontId="8" fillId="0" borderId="3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4" xfId="0" applyNumberFormat="1" applyFont="1" applyBorder="1" applyAlignment="1">
      <alignment horizontal="left" wrapText="1"/>
    </xf>
    <xf numFmtId="4" fontId="8" fillId="0" borderId="41" xfId="0" applyNumberFormat="1" applyFont="1" applyBorder="1" applyAlignment="1">
      <alignment horizontal="right"/>
    </xf>
    <xf numFmtId="0" fontId="1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1"/>
  <sheetViews>
    <sheetView showGridLines="0" tabSelected="1" workbookViewId="0" topLeftCell="A1">
      <selection activeCell="F19" sqref="F1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s="131" customFormat="1" ht="12.75">
      <c r="A19" s="93" t="s">
        <v>5</v>
      </c>
      <c r="B19" s="94" t="s">
        <v>10</v>
      </c>
      <c r="C19" s="95" t="s">
        <v>43</v>
      </c>
      <c r="D19" s="96">
        <v>11041915</v>
      </c>
      <c r="E19" s="130">
        <v>7870321.22</v>
      </c>
      <c r="F19" s="96">
        <f>IF(OR(D19="-",E19=D19),"-",D19-IF(E19="-",0,E19))</f>
        <v>3171593.7800000003</v>
      </c>
    </row>
    <row r="20" spans="1:6" ht="12.75">
      <c r="A20" s="49" t="s">
        <v>44</v>
      </c>
      <c r="B20" s="43"/>
      <c r="C20" s="79"/>
      <c r="D20" s="45"/>
      <c r="E20" s="45"/>
      <c r="F20" s="47"/>
    </row>
    <row r="21" spans="1:6" ht="12.75">
      <c r="A21" s="50" t="s">
        <v>45</v>
      </c>
      <c r="B21" s="44" t="s">
        <v>10</v>
      </c>
      <c r="C21" s="80" t="s">
        <v>46</v>
      </c>
      <c r="D21" s="46">
        <v>1417200</v>
      </c>
      <c r="E21" s="46">
        <v>1127818.72</v>
      </c>
      <c r="F21" s="48">
        <f>IF(OR(D21="-",E21=D21),"-",D21-IF(E21="-",0,E21))</f>
        <v>289381.28</v>
      </c>
    </row>
    <row r="22" spans="1:6" ht="12.75">
      <c r="A22" s="50" t="s">
        <v>47</v>
      </c>
      <c r="B22" s="44" t="s">
        <v>10</v>
      </c>
      <c r="C22" s="80" t="s">
        <v>48</v>
      </c>
      <c r="D22" s="46">
        <v>218100</v>
      </c>
      <c r="E22" s="46">
        <v>105344.72</v>
      </c>
      <c r="F22" s="48">
        <f>IF(OR(D22="-",E22=D22),"-",D22-IF(E22="-",0,E22))</f>
        <v>112755.28</v>
      </c>
    </row>
    <row r="23" spans="1:6" ht="12.75">
      <c r="A23" s="50" t="s">
        <v>49</v>
      </c>
      <c r="B23" s="44" t="s">
        <v>10</v>
      </c>
      <c r="C23" s="80" t="s">
        <v>50</v>
      </c>
      <c r="D23" s="46">
        <v>218100</v>
      </c>
      <c r="E23" s="46">
        <v>105344.72</v>
      </c>
      <c r="F23" s="48">
        <f>IF(OR(D23="-",E23=D23),"-",D23-IF(E23="-",0,E23))</f>
        <v>112755.28</v>
      </c>
    </row>
    <row r="24" spans="1:6" ht="67.5">
      <c r="A24" s="129" t="s">
        <v>51</v>
      </c>
      <c r="B24" s="44" t="s">
        <v>10</v>
      </c>
      <c r="C24" s="80" t="s">
        <v>52</v>
      </c>
      <c r="D24" s="46">
        <v>218100</v>
      </c>
      <c r="E24" s="46">
        <v>105344.72</v>
      </c>
      <c r="F24" s="48">
        <f>IF(OR(D24="-",E24=D24),"-",D24-IF(E24="-",0,E24))</f>
        <v>112755.28</v>
      </c>
    </row>
    <row r="25" spans="1:6" ht="90">
      <c r="A25" s="129" t="s">
        <v>53</v>
      </c>
      <c r="B25" s="44" t="s">
        <v>10</v>
      </c>
      <c r="C25" s="80" t="s">
        <v>54</v>
      </c>
      <c r="D25" s="46">
        <v>218067.09</v>
      </c>
      <c r="E25" s="46">
        <v>105311.81</v>
      </c>
      <c r="F25" s="48">
        <f>IF(OR(D25="-",E25=D25),"-",D25-IF(E25="-",0,E25))</f>
        <v>112755.28</v>
      </c>
    </row>
    <row r="26" spans="1:6" ht="67.5">
      <c r="A26" s="129" t="s">
        <v>55</v>
      </c>
      <c r="B26" s="44" t="s">
        <v>10</v>
      </c>
      <c r="C26" s="80" t="s">
        <v>56</v>
      </c>
      <c r="D26" s="46">
        <v>32.91</v>
      </c>
      <c r="E26" s="46">
        <v>32.91</v>
      </c>
      <c r="F26" s="48" t="str">
        <f>IF(OR(D26="-",E26=D26),"-",D26-IF(E26="-",0,E26))</f>
        <v>-</v>
      </c>
    </row>
    <row r="27" spans="1:6" ht="33.75">
      <c r="A27" s="50" t="s">
        <v>57</v>
      </c>
      <c r="B27" s="44" t="s">
        <v>10</v>
      </c>
      <c r="C27" s="80" t="s">
        <v>58</v>
      </c>
      <c r="D27" s="46">
        <v>546000</v>
      </c>
      <c r="E27" s="46">
        <v>365346.37</v>
      </c>
      <c r="F27" s="48">
        <f>IF(OR(D27="-",E27=D27),"-",D27-IF(E27="-",0,E27))</f>
        <v>180653.63</v>
      </c>
    </row>
    <row r="28" spans="1:6" ht="22.5">
      <c r="A28" s="50" t="s">
        <v>59</v>
      </c>
      <c r="B28" s="44" t="s">
        <v>10</v>
      </c>
      <c r="C28" s="80" t="s">
        <v>60</v>
      </c>
      <c r="D28" s="46">
        <v>546000</v>
      </c>
      <c r="E28" s="46">
        <v>365346.37</v>
      </c>
      <c r="F28" s="48">
        <f>IF(OR(D28="-",E28=D28),"-",D28-IF(E28="-",0,E28))</f>
        <v>180653.63</v>
      </c>
    </row>
    <row r="29" spans="1:6" ht="67.5">
      <c r="A29" s="50" t="s">
        <v>61</v>
      </c>
      <c r="B29" s="44" t="s">
        <v>10</v>
      </c>
      <c r="C29" s="80" t="s">
        <v>62</v>
      </c>
      <c r="D29" s="46">
        <v>180180</v>
      </c>
      <c r="E29" s="46">
        <v>122372.03</v>
      </c>
      <c r="F29" s="48">
        <f>IF(OR(D29="-",E29=D29),"-",D29-IF(E29="-",0,E29))</f>
        <v>57807.97</v>
      </c>
    </row>
    <row r="30" spans="1:6" ht="78.75">
      <c r="A30" s="129" t="s">
        <v>63</v>
      </c>
      <c r="B30" s="44" t="s">
        <v>10</v>
      </c>
      <c r="C30" s="80" t="s">
        <v>64</v>
      </c>
      <c r="D30" s="46">
        <v>3820</v>
      </c>
      <c r="E30" s="46">
        <v>2030.29</v>
      </c>
      <c r="F30" s="48">
        <f>IF(OR(D30="-",E30=D30),"-",D30-IF(E30="-",0,E30))</f>
        <v>1789.71</v>
      </c>
    </row>
    <row r="31" spans="1:6" ht="67.5">
      <c r="A31" s="50" t="s">
        <v>65</v>
      </c>
      <c r="B31" s="44" t="s">
        <v>10</v>
      </c>
      <c r="C31" s="80" t="s">
        <v>66</v>
      </c>
      <c r="D31" s="46">
        <v>362000</v>
      </c>
      <c r="E31" s="46">
        <v>259238.28</v>
      </c>
      <c r="F31" s="48">
        <f>IF(OR(D31="-",E31=D31),"-",D31-IF(E31="-",0,E31))</f>
        <v>102761.72</v>
      </c>
    </row>
    <row r="32" spans="1:6" ht="67.5">
      <c r="A32" s="50" t="s">
        <v>67</v>
      </c>
      <c r="B32" s="44" t="s">
        <v>10</v>
      </c>
      <c r="C32" s="80" t="s">
        <v>68</v>
      </c>
      <c r="D32" s="46" t="s">
        <v>69</v>
      </c>
      <c r="E32" s="46">
        <v>-18294.23</v>
      </c>
      <c r="F32" s="48" t="str">
        <f>IF(OR(D32="-",E32=D32),"-",D32-IF(E32="-",0,E32))</f>
        <v>-</v>
      </c>
    </row>
    <row r="33" spans="1:6" ht="12.75">
      <c r="A33" s="50" t="s">
        <v>70</v>
      </c>
      <c r="B33" s="44" t="s">
        <v>10</v>
      </c>
      <c r="C33" s="80" t="s">
        <v>71</v>
      </c>
      <c r="D33" s="46">
        <v>20000</v>
      </c>
      <c r="E33" s="46">
        <v>20615.18</v>
      </c>
      <c r="F33" s="48">
        <f>IF(OR(D33="-",E33=D33),"-",D33-IF(E33="-",0,E33))</f>
        <v>-615.1800000000003</v>
      </c>
    </row>
    <row r="34" spans="1:6" ht="12.75">
      <c r="A34" s="50" t="s">
        <v>72</v>
      </c>
      <c r="B34" s="44" t="s">
        <v>10</v>
      </c>
      <c r="C34" s="80" t="s">
        <v>73</v>
      </c>
      <c r="D34" s="46">
        <v>20000</v>
      </c>
      <c r="E34" s="46">
        <v>20615.18</v>
      </c>
      <c r="F34" s="48">
        <f>IF(OR(D34="-",E34=D34),"-",D34-IF(E34="-",0,E34))</f>
        <v>-615.1800000000003</v>
      </c>
    </row>
    <row r="35" spans="1:6" ht="12.75">
      <c r="A35" s="50" t="s">
        <v>72</v>
      </c>
      <c r="B35" s="44" t="s">
        <v>10</v>
      </c>
      <c r="C35" s="80" t="s">
        <v>74</v>
      </c>
      <c r="D35" s="46">
        <v>20000</v>
      </c>
      <c r="E35" s="46">
        <v>22213.39</v>
      </c>
      <c r="F35" s="48">
        <f>IF(OR(D35="-",E35=D35),"-",D35-IF(E35="-",0,E35))</f>
        <v>-2213.3899999999994</v>
      </c>
    </row>
    <row r="36" spans="1:6" ht="45">
      <c r="A36" s="50" t="s">
        <v>75</v>
      </c>
      <c r="B36" s="44" t="s">
        <v>10</v>
      </c>
      <c r="C36" s="80" t="s">
        <v>76</v>
      </c>
      <c r="D36" s="46">
        <v>20000</v>
      </c>
      <c r="E36" s="46">
        <v>22163.14</v>
      </c>
      <c r="F36" s="48">
        <f>IF(OR(D36="-",E36=D36),"-",D36-IF(E36="-",0,E36))</f>
        <v>-2163.1399999999994</v>
      </c>
    </row>
    <row r="37" spans="1:6" ht="22.5">
      <c r="A37" s="50" t="s">
        <v>77</v>
      </c>
      <c r="B37" s="44" t="s">
        <v>10</v>
      </c>
      <c r="C37" s="80" t="s">
        <v>78</v>
      </c>
      <c r="D37" s="46" t="s">
        <v>69</v>
      </c>
      <c r="E37" s="46">
        <v>50.25</v>
      </c>
      <c r="F37" s="48" t="str">
        <f>IF(OR(D37="-",E37=D37),"-",D37-IF(E37="-",0,E37))</f>
        <v>-</v>
      </c>
    </row>
    <row r="38" spans="1:6" ht="22.5">
      <c r="A38" s="50" t="s">
        <v>79</v>
      </c>
      <c r="B38" s="44" t="s">
        <v>10</v>
      </c>
      <c r="C38" s="80" t="s">
        <v>80</v>
      </c>
      <c r="D38" s="46" t="s">
        <v>69</v>
      </c>
      <c r="E38" s="46">
        <v>-1598.21</v>
      </c>
      <c r="F38" s="48" t="str">
        <f>IF(OR(D38="-",E38=D38),"-",D38-IF(E38="-",0,E38))</f>
        <v>-</v>
      </c>
    </row>
    <row r="39" spans="1:6" ht="56.25">
      <c r="A39" s="50" t="s">
        <v>81</v>
      </c>
      <c r="B39" s="44" t="s">
        <v>10</v>
      </c>
      <c r="C39" s="80" t="s">
        <v>82</v>
      </c>
      <c r="D39" s="46" t="s">
        <v>69</v>
      </c>
      <c r="E39" s="46">
        <v>-1598.21</v>
      </c>
      <c r="F39" s="48" t="str">
        <f>IF(OR(D39="-",E39=D39),"-",D39-IF(E39="-",0,E39))</f>
        <v>-</v>
      </c>
    </row>
    <row r="40" spans="1:6" ht="12.75">
      <c r="A40" s="50" t="s">
        <v>83</v>
      </c>
      <c r="B40" s="44" t="s">
        <v>10</v>
      </c>
      <c r="C40" s="80" t="s">
        <v>84</v>
      </c>
      <c r="D40" s="46">
        <v>305000</v>
      </c>
      <c r="E40" s="46">
        <v>308017.06</v>
      </c>
      <c r="F40" s="48">
        <f>IF(OR(D40="-",E40=D40),"-",D40-IF(E40="-",0,E40))</f>
        <v>-3017.0599999999977</v>
      </c>
    </row>
    <row r="41" spans="1:6" ht="12.75">
      <c r="A41" s="50" t="s">
        <v>85</v>
      </c>
      <c r="B41" s="44" t="s">
        <v>10</v>
      </c>
      <c r="C41" s="80" t="s">
        <v>86</v>
      </c>
      <c r="D41" s="46">
        <v>75000</v>
      </c>
      <c r="E41" s="46">
        <v>920.54</v>
      </c>
      <c r="F41" s="48">
        <f>IF(OR(D41="-",E41=D41),"-",D41-IF(E41="-",0,E41))</f>
        <v>74079.46</v>
      </c>
    </row>
    <row r="42" spans="1:6" ht="33.75">
      <c r="A42" s="50" t="s">
        <v>87</v>
      </c>
      <c r="B42" s="44" t="s">
        <v>10</v>
      </c>
      <c r="C42" s="80" t="s">
        <v>88</v>
      </c>
      <c r="D42" s="46">
        <v>75000</v>
      </c>
      <c r="E42" s="46">
        <v>920.54</v>
      </c>
      <c r="F42" s="48">
        <f>IF(OR(D42="-",E42=D42),"-",D42-IF(E42="-",0,E42))</f>
        <v>74079.46</v>
      </c>
    </row>
    <row r="43" spans="1:6" ht="67.5">
      <c r="A43" s="50" t="s">
        <v>89</v>
      </c>
      <c r="B43" s="44" t="s">
        <v>10</v>
      </c>
      <c r="C43" s="80" t="s">
        <v>90</v>
      </c>
      <c r="D43" s="46">
        <v>74860</v>
      </c>
      <c r="E43" s="46">
        <v>791.58</v>
      </c>
      <c r="F43" s="48">
        <f>IF(OR(D43="-",E43=D43),"-",D43-IF(E43="-",0,E43))</f>
        <v>74068.42</v>
      </c>
    </row>
    <row r="44" spans="1:6" ht="45">
      <c r="A44" s="50" t="s">
        <v>91</v>
      </c>
      <c r="B44" s="44" t="s">
        <v>10</v>
      </c>
      <c r="C44" s="80" t="s">
        <v>92</v>
      </c>
      <c r="D44" s="46">
        <v>140</v>
      </c>
      <c r="E44" s="46">
        <v>128.96</v>
      </c>
      <c r="F44" s="48">
        <f>IF(OR(D44="-",E44=D44),"-",D44-IF(E44="-",0,E44))</f>
        <v>11.039999999999992</v>
      </c>
    </row>
    <row r="45" spans="1:6" ht="12.75">
      <c r="A45" s="50" t="s">
        <v>93</v>
      </c>
      <c r="B45" s="44" t="s">
        <v>10</v>
      </c>
      <c r="C45" s="80" t="s">
        <v>94</v>
      </c>
      <c r="D45" s="46">
        <v>230000</v>
      </c>
      <c r="E45" s="46">
        <v>307096.52</v>
      </c>
      <c r="F45" s="48">
        <f>IF(OR(D45="-",E45=D45),"-",D45-IF(E45="-",0,E45))</f>
        <v>-77096.52000000002</v>
      </c>
    </row>
    <row r="46" spans="1:6" ht="12.75">
      <c r="A46" s="50" t="s">
        <v>95</v>
      </c>
      <c r="B46" s="44" t="s">
        <v>10</v>
      </c>
      <c r="C46" s="80" t="s">
        <v>96</v>
      </c>
      <c r="D46" s="46">
        <v>205000</v>
      </c>
      <c r="E46" s="46">
        <v>303718.66</v>
      </c>
      <c r="F46" s="48">
        <f>IF(OR(D46="-",E46=D46),"-",D46-IF(E46="-",0,E46))</f>
        <v>-98718.65999999997</v>
      </c>
    </row>
    <row r="47" spans="1:6" ht="33.75">
      <c r="A47" s="50" t="s">
        <v>97</v>
      </c>
      <c r="B47" s="44" t="s">
        <v>10</v>
      </c>
      <c r="C47" s="80" t="s">
        <v>98</v>
      </c>
      <c r="D47" s="46">
        <v>205000</v>
      </c>
      <c r="E47" s="46">
        <v>303718.66</v>
      </c>
      <c r="F47" s="48">
        <f>IF(OR(D47="-",E47=D47),"-",D47-IF(E47="-",0,E47))</f>
        <v>-98718.65999999997</v>
      </c>
    </row>
    <row r="48" spans="1:6" ht="12.75">
      <c r="A48" s="50" t="s">
        <v>99</v>
      </c>
      <c r="B48" s="44" t="s">
        <v>10</v>
      </c>
      <c r="C48" s="80" t="s">
        <v>100</v>
      </c>
      <c r="D48" s="46">
        <v>25000</v>
      </c>
      <c r="E48" s="46">
        <v>3377.86</v>
      </c>
      <c r="F48" s="48">
        <f>IF(OR(D48="-",E48=D48),"-",D48-IF(E48="-",0,E48))</f>
        <v>21622.14</v>
      </c>
    </row>
    <row r="49" spans="1:6" ht="33.75">
      <c r="A49" s="50" t="s">
        <v>101</v>
      </c>
      <c r="B49" s="44" t="s">
        <v>10</v>
      </c>
      <c r="C49" s="80" t="s">
        <v>102</v>
      </c>
      <c r="D49" s="46">
        <v>25000</v>
      </c>
      <c r="E49" s="46">
        <v>3377.86</v>
      </c>
      <c r="F49" s="48">
        <f>IF(OR(D49="-",E49=D49),"-",D49-IF(E49="-",0,E49))</f>
        <v>21622.14</v>
      </c>
    </row>
    <row r="50" spans="1:6" ht="12.75">
      <c r="A50" s="50" t="s">
        <v>103</v>
      </c>
      <c r="B50" s="44" t="s">
        <v>10</v>
      </c>
      <c r="C50" s="80" t="s">
        <v>104</v>
      </c>
      <c r="D50" s="46">
        <v>5000</v>
      </c>
      <c r="E50" s="46">
        <v>1730</v>
      </c>
      <c r="F50" s="48">
        <f>IF(OR(D50="-",E50=D50),"-",D50-IF(E50="-",0,E50))</f>
        <v>3270</v>
      </c>
    </row>
    <row r="51" spans="1:6" ht="45">
      <c r="A51" s="50" t="s">
        <v>105</v>
      </c>
      <c r="B51" s="44" t="s">
        <v>10</v>
      </c>
      <c r="C51" s="80" t="s">
        <v>106</v>
      </c>
      <c r="D51" s="46">
        <v>5000</v>
      </c>
      <c r="E51" s="46">
        <v>1730</v>
      </c>
      <c r="F51" s="48">
        <f>IF(OR(D51="-",E51=D51),"-",D51-IF(E51="-",0,E51))</f>
        <v>3270</v>
      </c>
    </row>
    <row r="52" spans="1:6" ht="67.5">
      <c r="A52" s="50" t="s">
        <v>107</v>
      </c>
      <c r="B52" s="44" t="s">
        <v>10</v>
      </c>
      <c r="C52" s="80" t="s">
        <v>108</v>
      </c>
      <c r="D52" s="46">
        <v>5000</v>
      </c>
      <c r="E52" s="46">
        <v>1730</v>
      </c>
      <c r="F52" s="48">
        <f>IF(OR(D52="-",E52=D52),"-",D52-IF(E52="-",0,E52))</f>
        <v>3270</v>
      </c>
    </row>
    <row r="53" spans="1:6" ht="67.5">
      <c r="A53" s="50" t="s">
        <v>109</v>
      </c>
      <c r="B53" s="44" t="s">
        <v>10</v>
      </c>
      <c r="C53" s="80" t="s">
        <v>110</v>
      </c>
      <c r="D53" s="46">
        <v>5000</v>
      </c>
      <c r="E53" s="46">
        <v>1730</v>
      </c>
      <c r="F53" s="48">
        <f>IF(OR(D53="-",E53=D53),"-",D53-IF(E53="-",0,E53))</f>
        <v>3270</v>
      </c>
    </row>
    <row r="54" spans="1:6" ht="33.75">
      <c r="A54" s="50" t="s">
        <v>111</v>
      </c>
      <c r="B54" s="44" t="s">
        <v>10</v>
      </c>
      <c r="C54" s="80" t="s">
        <v>112</v>
      </c>
      <c r="D54" s="46">
        <v>321700</v>
      </c>
      <c r="E54" s="46">
        <v>266670.94</v>
      </c>
      <c r="F54" s="48">
        <f>IF(OR(D54="-",E54=D54),"-",D54-IF(E54="-",0,E54))</f>
        <v>55029.06</v>
      </c>
    </row>
    <row r="55" spans="1:6" ht="78.75">
      <c r="A55" s="129" t="s">
        <v>113</v>
      </c>
      <c r="B55" s="44" t="s">
        <v>10</v>
      </c>
      <c r="C55" s="80" t="s">
        <v>114</v>
      </c>
      <c r="D55" s="46">
        <v>249700</v>
      </c>
      <c r="E55" s="46">
        <v>245315</v>
      </c>
      <c r="F55" s="48">
        <f>IF(OR(D55="-",E55=D55),"-",D55-IF(E55="-",0,E55))</f>
        <v>4385</v>
      </c>
    </row>
    <row r="56" spans="1:6" ht="33.75">
      <c r="A56" s="50" t="s">
        <v>115</v>
      </c>
      <c r="B56" s="44" t="s">
        <v>10</v>
      </c>
      <c r="C56" s="80" t="s">
        <v>116</v>
      </c>
      <c r="D56" s="46">
        <v>249700</v>
      </c>
      <c r="E56" s="46">
        <v>245315</v>
      </c>
      <c r="F56" s="48">
        <f>IF(OR(D56="-",E56=D56),"-",D56-IF(E56="-",0,E56))</f>
        <v>4385</v>
      </c>
    </row>
    <row r="57" spans="1:6" ht="33.75">
      <c r="A57" s="50" t="s">
        <v>117</v>
      </c>
      <c r="B57" s="44" t="s">
        <v>10</v>
      </c>
      <c r="C57" s="80" t="s">
        <v>118</v>
      </c>
      <c r="D57" s="46">
        <v>249700</v>
      </c>
      <c r="E57" s="46">
        <v>245315</v>
      </c>
      <c r="F57" s="48">
        <f>IF(OR(D57="-",E57=D57),"-",D57-IF(E57="-",0,E57))</f>
        <v>4385</v>
      </c>
    </row>
    <row r="58" spans="1:6" ht="67.5">
      <c r="A58" s="129" t="s">
        <v>119</v>
      </c>
      <c r="B58" s="44" t="s">
        <v>10</v>
      </c>
      <c r="C58" s="80" t="s">
        <v>120</v>
      </c>
      <c r="D58" s="46">
        <v>72000</v>
      </c>
      <c r="E58" s="46">
        <v>21355.94</v>
      </c>
      <c r="F58" s="48">
        <f>IF(OR(D58="-",E58=D58),"-",D58-IF(E58="-",0,E58))</f>
        <v>50644.06</v>
      </c>
    </row>
    <row r="59" spans="1:6" ht="67.5">
      <c r="A59" s="129" t="s">
        <v>121</v>
      </c>
      <c r="B59" s="44" t="s">
        <v>10</v>
      </c>
      <c r="C59" s="80" t="s">
        <v>122</v>
      </c>
      <c r="D59" s="46">
        <v>72000</v>
      </c>
      <c r="E59" s="46">
        <v>21355.94</v>
      </c>
      <c r="F59" s="48">
        <f>IF(OR(D59="-",E59=D59),"-",D59-IF(E59="-",0,E59))</f>
        <v>50644.06</v>
      </c>
    </row>
    <row r="60" spans="1:6" ht="67.5">
      <c r="A60" s="50" t="s">
        <v>123</v>
      </c>
      <c r="B60" s="44" t="s">
        <v>10</v>
      </c>
      <c r="C60" s="80" t="s">
        <v>124</v>
      </c>
      <c r="D60" s="46">
        <v>72000</v>
      </c>
      <c r="E60" s="46">
        <v>21355.94</v>
      </c>
      <c r="F60" s="48">
        <f>IF(OR(D60="-",E60=D60),"-",D60-IF(E60="-",0,E60))</f>
        <v>50644.06</v>
      </c>
    </row>
    <row r="61" spans="1:6" ht="22.5">
      <c r="A61" s="50" t="s">
        <v>125</v>
      </c>
      <c r="B61" s="44" t="s">
        <v>10</v>
      </c>
      <c r="C61" s="80" t="s">
        <v>126</v>
      </c>
      <c r="D61" s="46">
        <v>500</v>
      </c>
      <c r="E61" s="46">
        <v>8170.45</v>
      </c>
      <c r="F61" s="48">
        <f>IF(OR(D61="-",E61=D61),"-",D61-IF(E61="-",0,E61))</f>
        <v>-7670.45</v>
      </c>
    </row>
    <row r="62" spans="1:6" ht="12.75">
      <c r="A62" s="50" t="s">
        <v>127</v>
      </c>
      <c r="B62" s="44" t="s">
        <v>10</v>
      </c>
      <c r="C62" s="80" t="s">
        <v>128</v>
      </c>
      <c r="D62" s="46">
        <v>500</v>
      </c>
      <c r="E62" s="46" t="s">
        <v>69</v>
      </c>
      <c r="F62" s="48">
        <f>IF(OR(D62="-",E62=D62),"-",D62-IF(E62="-",0,E62))</f>
        <v>500</v>
      </c>
    </row>
    <row r="63" spans="1:6" ht="12.75">
      <c r="A63" s="50" t="s">
        <v>129</v>
      </c>
      <c r="B63" s="44" t="s">
        <v>10</v>
      </c>
      <c r="C63" s="80" t="s">
        <v>130</v>
      </c>
      <c r="D63" s="46">
        <v>500</v>
      </c>
      <c r="E63" s="46" t="s">
        <v>69</v>
      </c>
      <c r="F63" s="48">
        <f>IF(OR(D63="-",E63=D63),"-",D63-IF(E63="-",0,E63))</f>
        <v>500</v>
      </c>
    </row>
    <row r="64" spans="1:6" ht="22.5">
      <c r="A64" s="50" t="s">
        <v>131</v>
      </c>
      <c r="B64" s="44" t="s">
        <v>10</v>
      </c>
      <c r="C64" s="80" t="s">
        <v>132</v>
      </c>
      <c r="D64" s="46">
        <v>500</v>
      </c>
      <c r="E64" s="46" t="s">
        <v>69</v>
      </c>
      <c r="F64" s="48">
        <f>IF(OR(D64="-",E64=D64),"-",D64-IF(E64="-",0,E64))</f>
        <v>500</v>
      </c>
    </row>
    <row r="65" spans="1:6" ht="12.75">
      <c r="A65" s="50" t="s">
        <v>133</v>
      </c>
      <c r="B65" s="44" t="s">
        <v>10</v>
      </c>
      <c r="C65" s="80" t="s">
        <v>134</v>
      </c>
      <c r="D65" s="46" t="s">
        <v>69</v>
      </c>
      <c r="E65" s="46">
        <v>8170.45</v>
      </c>
      <c r="F65" s="48" t="str">
        <f>IF(OR(D65="-",E65=D65),"-",D65-IF(E65="-",0,E65))</f>
        <v>-</v>
      </c>
    </row>
    <row r="66" spans="1:6" ht="12.75">
      <c r="A66" s="50" t="s">
        <v>135</v>
      </c>
      <c r="B66" s="44" t="s">
        <v>10</v>
      </c>
      <c r="C66" s="80" t="s">
        <v>136</v>
      </c>
      <c r="D66" s="46" t="s">
        <v>69</v>
      </c>
      <c r="E66" s="46">
        <v>8170.45</v>
      </c>
      <c r="F66" s="48" t="str">
        <f>IF(OR(D66="-",E66=D66),"-",D66-IF(E66="-",0,E66))</f>
        <v>-</v>
      </c>
    </row>
    <row r="67" spans="1:6" ht="22.5">
      <c r="A67" s="50" t="s">
        <v>137</v>
      </c>
      <c r="B67" s="44" t="s">
        <v>10</v>
      </c>
      <c r="C67" s="80" t="s">
        <v>138</v>
      </c>
      <c r="D67" s="46" t="s">
        <v>69</v>
      </c>
      <c r="E67" s="46">
        <v>8170.45</v>
      </c>
      <c r="F67" s="48" t="str">
        <f>IF(OR(D67="-",E67=D67),"-",D67-IF(E67="-",0,E67))</f>
        <v>-</v>
      </c>
    </row>
    <row r="68" spans="1:6" ht="22.5">
      <c r="A68" s="50" t="s">
        <v>139</v>
      </c>
      <c r="B68" s="44" t="s">
        <v>10</v>
      </c>
      <c r="C68" s="80" t="s">
        <v>140</v>
      </c>
      <c r="D68" s="46" t="s">
        <v>69</v>
      </c>
      <c r="E68" s="46">
        <v>51924</v>
      </c>
      <c r="F68" s="48" t="str">
        <f>IF(OR(D68="-",E68=D68),"-",D68-IF(E68="-",0,E68))</f>
        <v>-</v>
      </c>
    </row>
    <row r="69" spans="1:6" ht="67.5">
      <c r="A69" s="50" t="s">
        <v>141</v>
      </c>
      <c r="B69" s="44" t="s">
        <v>10</v>
      </c>
      <c r="C69" s="80" t="s">
        <v>142</v>
      </c>
      <c r="D69" s="46" t="s">
        <v>69</v>
      </c>
      <c r="E69" s="46">
        <v>51924</v>
      </c>
      <c r="F69" s="48" t="str">
        <f>IF(OR(D69="-",E69=D69),"-",D69-IF(E69="-",0,E69))</f>
        <v>-</v>
      </c>
    </row>
    <row r="70" spans="1:6" ht="78.75">
      <c r="A70" s="129" t="s">
        <v>143</v>
      </c>
      <c r="B70" s="44" t="s">
        <v>10</v>
      </c>
      <c r="C70" s="80" t="s">
        <v>144</v>
      </c>
      <c r="D70" s="46" t="s">
        <v>69</v>
      </c>
      <c r="E70" s="46">
        <v>51924</v>
      </c>
      <c r="F70" s="48" t="str">
        <f>IF(OR(D70="-",E70=D70),"-",D70-IF(E70="-",0,E70))</f>
        <v>-</v>
      </c>
    </row>
    <row r="71" spans="1:6" ht="78.75">
      <c r="A71" s="129" t="s">
        <v>145</v>
      </c>
      <c r="B71" s="44" t="s">
        <v>10</v>
      </c>
      <c r="C71" s="80" t="s">
        <v>146</v>
      </c>
      <c r="D71" s="46" t="s">
        <v>69</v>
      </c>
      <c r="E71" s="46">
        <v>51924</v>
      </c>
      <c r="F71" s="48" t="str">
        <f>IF(OR(D71="-",E71=D71),"-",D71-IF(E71="-",0,E71))</f>
        <v>-</v>
      </c>
    </row>
    <row r="72" spans="1:6" ht="12.75">
      <c r="A72" s="50" t="s">
        <v>147</v>
      </c>
      <c r="B72" s="44" t="s">
        <v>10</v>
      </c>
      <c r="C72" s="80" t="s">
        <v>148</v>
      </c>
      <c r="D72" s="46">
        <v>900</v>
      </c>
      <c r="E72" s="46" t="s">
        <v>69</v>
      </c>
      <c r="F72" s="48">
        <f>IF(OR(D72="-",E72=D72),"-",D72-IF(E72="-",0,E72))</f>
        <v>900</v>
      </c>
    </row>
    <row r="73" spans="1:6" ht="12.75">
      <c r="A73" s="50" t="s">
        <v>149</v>
      </c>
      <c r="B73" s="44" t="s">
        <v>10</v>
      </c>
      <c r="C73" s="80" t="s">
        <v>150</v>
      </c>
      <c r="D73" s="46">
        <v>900</v>
      </c>
      <c r="E73" s="46" t="s">
        <v>69</v>
      </c>
      <c r="F73" s="48">
        <f>IF(OR(D73="-",E73=D73),"-",D73-IF(E73="-",0,E73))</f>
        <v>900</v>
      </c>
    </row>
    <row r="74" spans="1:6" ht="22.5">
      <c r="A74" s="50" t="s">
        <v>151</v>
      </c>
      <c r="B74" s="44" t="s">
        <v>10</v>
      </c>
      <c r="C74" s="80" t="s">
        <v>152</v>
      </c>
      <c r="D74" s="46">
        <v>900</v>
      </c>
      <c r="E74" s="46" t="s">
        <v>69</v>
      </c>
      <c r="F74" s="48">
        <f>IF(OR(D74="-",E74=D74),"-",D74-IF(E74="-",0,E74))</f>
        <v>900</v>
      </c>
    </row>
    <row r="75" spans="1:6" ht="12.75">
      <c r="A75" s="50" t="s">
        <v>153</v>
      </c>
      <c r="B75" s="44" t="s">
        <v>10</v>
      </c>
      <c r="C75" s="80" t="s">
        <v>154</v>
      </c>
      <c r="D75" s="46">
        <v>9624715</v>
      </c>
      <c r="E75" s="46">
        <v>6742502.5</v>
      </c>
      <c r="F75" s="48">
        <f>IF(OR(D75="-",E75=D75),"-",D75-IF(E75="-",0,E75))</f>
        <v>2882212.5</v>
      </c>
    </row>
    <row r="76" spans="1:6" ht="33.75">
      <c r="A76" s="50" t="s">
        <v>155</v>
      </c>
      <c r="B76" s="44" t="s">
        <v>10</v>
      </c>
      <c r="C76" s="80" t="s">
        <v>156</v>
      </c>
      <c r="D76" s="46">
        <v>9624715</v>
      </c>
      <c r="E76" s="46">
        <v>6742502.5</v>
      </c>
      <c r="F76" s="48">
        <f>IF(OR(D76="-",E76=D76),"-",D76-IF(E76="-",0,E76))</f>
        <v>2882212.5</v>
      </c>
    </row>
    <row r="77" spans="1:6" ht="22.5">
      <c r="A77" s="50" t="s">
        <v>157</v>
      </c>
      <c r="B77" s="44" t="s">
        <v>10</v>
      </c>
      <c r="C77" s="80" t="s">
        <v>158</v>
      </c>
      <c r="D77" s="46">
        <v>3379100</v>
      </c>
      <c r="E77" s="46">
        <v>2844590</v>
      </c>
      <c r="F77" s="48">
        <f>IF(OR(D77="-",E77=D77),"-",D77-IF(E77="-",0,E77))</f>
        <v>534510</v>
      </c>
    </row>
    <row r="78" spans="1:6" ht="12.75">
      <c r="A78" s="50" t="s">
        <v>159</v>
      </c>
      <c r="B78" s="44" t="s">
        <v>10</v>
      </c>
      <c r="C78" s="80" t="s">
        <v>160</v>
      </c>
      <c r="D78" s="46">
        <v>3379100</v>
      </c>
      <c r="E78" s="46">
        <v>2844590</v>
      </c>
      <c r="F78" s="48">
        <f>IF(OR(D78="-",E78=D78),"-",D78-IF(E78="-",0,E78))</f>
        <v>534510</v>
      </c>
    </row>
    <row r="79" spans="1:6" ht="22.5">
      <c r="A79" s="50" t="s">
        <v>161</v>
      </c>
      <c r="B79" s="44" t="s">
        <v>10</v>
      </c>
      <c r="C79" s="80" t="s">
        <v>162</v>
      </c>
      <c r="D79" s="46">
        <v>3379100</v>
      </c>
      <c r="E79" s="46">
        <v>2844590</v>
      </c>
      <c r="F79" s="48">
        <f>IF(OR(D79="-",E79=D79),"-",D79-IF(E79="-",0,E79))</f>
        <v>534510</v>
      </c>
    </row>
    <row r="80" spans="1:6" ht="22.5">
      <c r="A80" s="50" t="s">
        <v>163</v>
      </c>
      <c r="B80" s="44" t="s">
        <v>10</v>
      </c>
      <c r="C80" s="80" t="s">
        <v>164</v>
      </c>
      <c r="D80" s="46">
        <v>3279985</v>
      </c>
      <c r="E80" s="46">
        <v>1786540</v>
      </c>
      <c r="F80" s="48">
        <f>IF(OR(D80="-",E80=D80),"-",D80-IF(E80="-",0,E80))</f>
        <v>1493445</v>
      </c>
    </row>
    <row r="81" spans="1:6" ht="12.75">
      <c r="A81" s="50" t="s">
        <v>165</v>
      </c>
      <c r="B81" s="44" t="s">
        <v>10</v>
      </c>
      <c r="C81" s="80" t="s">
        <v>166</v>
      </c>
      <c r="D81" s="46">
        <v>3279985</v>
      </c>
      <c r="E81" s="46">
        <v>1786540</v>
      </c>
      <c r="F81" s="48">
        <f>IF(OR(D81="-",E81=D81),"-",D81-IF(E81="-",0,E81))</f>
        <v>1493445</v>
      </c>
    </row>
    <row r="82" spans="1:6" ht="12.75">
      <c r="A82" s="50" t="s">
        <v>167</v>
      </c>
      <c r="B82" s="44" t="s">
        <v>10</v>
      </c>
      <c r="C82" s="80" t="s">
        <v>168</v>
      </c>
      <c r="D82" s="46">
        <v>3279985</v>
      </c>
      <c r="E82" s="46">
        <v>1786540</v>
      </c>
      <c r="F82" s="48">
        <f>IF(OR(D82="-",E82=D82),"-",D82-IF(E82="-",0,E82))</f>
        <v>1493445</v>
      </c>
    </row>
    <row r="83" spans="1:6" ht="22.5">
      <c r="A83" s="50" t="s">
        <v>169</v>
      </c>
      <c r="B83" s="44" t="s">
        <v>10</v>
      </c>
      <c r="C83" s="80" t="s">
        <v>170</v>
      </c>
      <c r="D83" s="46">
        <v>97630</v>
      </c>
      <c r="E83" s="46">
        <v>73472.5</v>
      </c>
      <c r="F83" s="48">
        <f>IF(OR(D83="-",E83=D83),"-",D83-IF(E83="-",0,E83))</f>
        <v>24157.5</v>
      </c>
    </row>
    <row r="84" spans="1:6" ht="33.75">
      <c r="A84" s="50" t="s">
        <v>171</v>
      </c>
      <c r="B84" s="44" t="s">
        <v>10</v>
      </c>
      <c r="C84" s="80" t="s">
        <v>172</v>
      </c>
      <c r="D84" s="46">
        <v>96630</v>
      </c>
      <c r="E84" s="46">
        <v>72472.5</v>
      </c>
      <c r="F84" s="48">
        <f>IF(OR(D84="-",E84=D84),"-",D84-IF(E84="-",0,E84))</f>
        <v>24157.5</v>
      </c>
    </row>
    <row r="85" spans="1:6" ht="33.75">
      <c r="A85" s="50" t="s">
        <v>173</v>
      </c>
      <c r="B85" s="44" t="s">
        <v>10</v>
      </c>
      <c r="C85" s="80" t="s">
        <v>174</v>
      </c>
      <c r="D85" s="46">
        <v>96630</v>
      </c>
      <c r="E85" s="46">
        <v>72472.5</v>
      </c>
      <c r="F85" s="48">
        <f>IF(OR(D85="-",E85=D85),"-",D85-IF(E85="-",0,E85))</f>
        <v>24157.5</v>
      </c>
    </row>
    <row r="86" spans="1:6" ht="33.75">
      <c r="A86" s="50" t="s">
        <v>175</v>
      </c>
      <c r="B86" s="44" t="s">
        <v>10</v>
      </c>
      <c r="C86" s="80" t="s">
        <v>176</v>
      </c>
      <c r="D86" s="46">
        <v>1000</v>
      </c>
      <c r="E86" s="46">
        <v>1000</v>
      </c>
      <c r="F86" s="48" t="str">
        <f>IF(OR(D86="-",E86=D86),"-",D86-IF(E86="-",0,E86))</f>
        <v>-</v>
      </c>
    </row>
    <row r="87" spans="1:6" ht="33.75">
      <c r="A87" s="50" t="s">
        <v>177</v>
      </c>
      <c r="B87" s="44" t="s">
        <v>10</v>
      </c>
      <c r="C87" s="80" t="s">
        <v>178</v>
      </c>
      <c r="D87" s="46">
        <v>1000</v>
      </c>
      <c r="E87" s="46">
        <v>1000</v>
      </c>
      <c r="F87" s="48" t="str">
        <f>IF(OR(D87="-",E87=D87),"-",D87-IF(E87="-",0,E87))</f>
        <v>-</v>
      </c>
    </row>
    <row r="88" spans="1:6" ht="12.75">
      <c r="A88" s="50" t="s">
        <v>179</v>
      </c>
      <c r="B88" s="44" t="s">
        <v>10</v>
      </c>
      <c r="C88" s="80" t="s">
        <v>180</v>
      </c>
      <c r="D88" s="46">
        <v>2868000</v>
      </c>
      <c r="E88" s="46">
        <v>2037900</v>
      </c>
      <c r="F88" s="48">
        <f>IF(OR(D88="-",E88=D88),"-",D88-IF(E88="-",0,E88))</f>
        <v>830100</v>
      </c>
    </row>
    <row r="89" spans="1:6" ht="22.5">
      <c r="A89" s="50" t="s">
        <v>181</v>
      </c>
      <c r="B89" s="44" t="s">
        <v>10</v>
      </c>
      <c r="C89" s="80" t="s">
        <v>182</v>
      </c>
      <c r="D89" s="46">
        <v>2868000</v>
      </c>
      <c r="E89" s="46">
        <v>2037900</v>
      </c>
      <c r="F89" s="48">
        <f>IF(OR(D89="-",E89=D89),"-",D89-IF(E89="-",0,E89))</f>
        <v>830100</v>
      </c>
    </row>
    <row r="90" spans="1:6" ht="23.25" thickBot="1">
      <c r="A90" s="50" t="s">
        <v>183</v>
      </c>
      <c r="B90" s="44" t="s">
        <v>10</v>
      </c>
      <c r="C90" s="80" t="s">
        <v>184</v>
      </c>
      <c r="D90" s="46">
        <v>2868000</v>
      </c>
      <c r="E90" s="46">
        <v>2037900</v>
      </c>
      <c r="F90" s="48">
        <f>IF(OR(D90="-",E90=D90),"-",D90-IF(E90="-",0,E90))</f>
        <v>830100</v>
      </c>
    </row>
    <row r="91" spans="1:6" ht="12.75" customHeight="1">
      <c r="A91" s="51"/>
      <c r="B91" s="52"/>
      <c r="C91" s="52"/>
      <c r="D91" s="24"/>
      <c r="E91" s="24"/>
      <c r="F91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9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6"/>
      <c r="D10" s="107"/>
      <c r="E10" s="27"/>
      <c r="F10" s="32"/>
    </row>
    <row r="11" spans="1:6" ht="12.75" customHeight="1" hidden="1">
      <c r="A11" s="124"/>
      <c r="B11" s="105"/>
      <c r="C11" s="77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6" t="s">
        <v>185</v>
      </c>
      <c r="B13" s="87" t="s">
        <v>186</v>
      </c>
      <c r="C13" s="88" t="s">
        <v>187</v>
      </c>
      <c r="D13" s="89">
        <v>12116942.12</v>
      </c>
      <c r="E13" s="90">
        <v>4635659.42</v>
      </c>
      <c r="F13" s="91">
        <f>IF(OR(D13="-",E13=D13),"-",D13-IF(E13="-",0,E13))</f>
        <v>7481282.699999999</v>
      </c>
    </row>
    <row r="14" spans="1:6" ht="12.75">
      <c r="A14" s="92" t="s">
        <v>44</v>
      </c>
      <c r="B14" s="61"/>
      <c r="C14" s="81"/>
      <c r="D14" s="84"/>
      <c r="E14" s="62"/>
      <c r="F14" s="63"/>
    </row>
    <row r="15" spans="1:6" ht="12.75">
      <c r="A15" s="86" t="s">
        <v>188</v>
      </c>
      <c r="B15" s="87" t="s">
        <v>186</v>
      </c>
      <c r="C15" s="88" t="s">
        <v>189</v>
      </c>
      <c r="D15" s="89">
        <v>3360800</v>
      </c>
      <c r="E15" s="90">
        <v>1868052.69</v>
      </c>
      <c r="F15" s="91">
        <f>IF(OR(D15="-",E15=D15),"-",D15-IF(E15="-",0,E15))</f>
        <v>1492747.31</v>
      </c>
    </row>
    <row r="16" spans="1:6" ht="56.25">
      <c r="A16" s="41" t="s">
        <v>190</v>
      </c>
      <c r="B16" s="68" t="s">
        <v>186</v>
      </c>
      <c r="C16" s="78" t="s">
        <v>191</v>
      </c>
      <c r="D16" s="39">
        <v>2297600</v>
      </c>
      <c r="E16" s="60">
        <v>1304076.65</v>
      </c>
      <c r="F16" s="42">
        <f>IF(OR(D16="-",E16=D16),"-",D16-IF(E16="-",0,E16))</f>
        <v>993523.3500000001</v>
      </c>
    </row>
    <row r="17" spans="1:6" ht="22.5">
      <c r="A17" s="41" t="s">
        <v>192</v>
      </c>
      <c r="B17" s="68" t="s">
        <v>186</v>
      </c>
      <c r="C17" s="78" t="s">
        <v>193</v>
      </c>
      <c r="D17" s="39">
        <v>2297600</v>
      </c>
      <c r="E17" s="60">
        <v>1304076.65</v>
      </c>
      <c r="F17" s="42">
        <f>IF(OR(D17="-",E17=D17),"-",D17-IF(E17="-",0,E17))</f>
        <v>993523.3500000001</v>
      </c>
    </row>
    <row r="18" spans="1:6" ht="33.75">
      <c r="A18" s="41" t="s">
        <v>194</v>
      </c>
      <c r="B18" s="68" t="s">
        <v>186</v>
      </c>
      <c r="C18" s="78" t="s">
        <v>195</v>
      </c>
      <c r="D18" s="39">
        <v>1762300</v>
      </c>
      <c r="E18" s="60">
        <v>1029422.91</v>
      </c>
      <c r="F18" s="42">
        <f>IF(OR(D18="-",E18=D18),"-",D18-IF(E18="-",0,E18))</f>
        <v>732877.09</v>
      </c>
    </row>
    <row r="19" spans="1:6" ht="33.75">
      <c r="A19" s="41" t="s">
        <v>196</v>
      </c>
      <c r="B19" s="68" t="s">
        <v>186</v>
      </c>
      <c r="C19" s="78" t="s">
        <v>197</v>
      </c>
      <c r="D19" s="39">
        <v>3000</v>
      </c>
      <c r="E19" s="60" t="s">
        <v>69</v>
      </c>
      <c r="F19" s="42">
        <f>IF(OR(D19="-",E19=D19),"-",D19-IF(E19="-",0,E19))</f>
        <v>3000</v>
      </c>
    </row>
    <row r="20" spans="1:6" ht="33.75">
      <c r="A20" s="41" t="s">
        <v>198</v>
      </c>
      <c r="B20" s="68" t="s">
        <v>186</v>
      </c>
      <c r="C20" s="78" t="s">
        <v>199</v>
      </c>
      <c r="D20" s="39">
        <v>532300</v>
      </c>
      <c r="E20" s="60">
        <v>274653.74</v>
      </c>
      <c r="F20" s="42">
        <f>IF(OR(D20="-",E20=D20),"-",D20-IF(E20="-",0,E20))</f>
        <v>257646.26</v>
      </c>
    </row>
    <row r="21" spans="1:6" ht="22.5">
      <c r="A21" s="41" t="s">
        <v>200</v>
      </c>
      <c r="B21" s="68" t="s">
        <v>186</v>
      </c>
      <c r="C21" s="78" t="s">
        <v>201</v>
      </c>
      <c r="D21" s="39">
        <v>765600</v>
      </c>
      <c r="E21" s="60">
        <v>344253.64</v>
      </c>
      <c r="F21" s="42">
        <f>IF(OR(D21="-",E21=D21),"-",D21-IF(E21="-",0,E21))</f>
        <v>421346.36</v>
      </c>
    </row>
    <row r="22" spans="1:6" ht="22.5">
      <c r="A22" s="41" t="s">
        <v>202</v>
      </c>
      <c r="B22" s="68" t="s">
        <v>186</v>
      </c>
      <c r="C22" s="78" t="s">
        <v>203</v>
      </c>
      <c r="D22" s="39">
        <v>765600</v>
      </c>
      <c r="E22" s="60">
        <v>344253.64</v>
      </c>
      <c r="F22" s="42">
        <f>IF(OR(D22="-",E22=D22),"-",D22-IF(E22="-",0,E22))</f>
        <v>421346.36</v>
      </c>
    </row>
    <row r="23" spans="1:6" ht="22.5">
      <c r="A23" s="41" t="s">
        <v>204</v>
      </c>
      <c r="B23" s="68" t="s">
        <v>186</v>
      </c>
      <c r="C23" s="78" t="s">
        <v>205</v>
      </c>
      <c r="D23" s="39">
        <v>165600</v>
      </c>
      <c r="E23" s="60">
        <v>63802.97</v>
      </c>
      <c r="F23" s="42">
        <f>IF(OR(D23="-",E23=D23),"-",D23-IF(E23="-",0,E23))</f>
        <v>101797.03</v>
      </c>
    </row>
    <row r="24" spans="1:6" ht="22.5">
      <c r="A24" s="41" t="s">
        <v>206</v>
      </c>
      <c r="B24" s="68" t="s">
        <v>186</v>
      </c>
      <c r="C24" s="78" t="s">
        <v>207</v>
      </c>
      <c r="D24" s="39">
        <v>600000</v>
      </c>
      <c r="E24" s="60">
        <v>280450.67</v>
      </c>
      <c r="F24" s="42">
        <f>IF(OR(D24="-",E24=D24),"-",D24-IF(E24="-",0,E24))</f>
        <v>319549.33</v>
      </c>
    </row>
    <row r="25" spans="1:6" ht="12.75">
      <c r="A25" s="41" t="s">
        <v>208</v>
      </c>
      <c r="B25" s="68" t="s">
        <v>186</v>
      </c>
      <c r="C25" s="78" t="s">
        <v>209</v>
      </c>
      <c r="D25" s="39">
        <v>3500</v>
      </c>
      <c r="E25" s="60">
        <v>1500</v>
      </c>
      <c r="F25" s="42">
        <f>IF(OR(D25="-",E25=D25),"-",D25-IF(E25="-",0,E25))</f>
        <v>2000</v>
      </c>
    </row>
    <row r="26" spans="1:6" ht="12.75">
      <c r="A26" s="41" t="s">
        <v>210</v>
      </c>
      <c r="B26" s="68" t="s">
        <v>186</v>
      </c>
      <c r="C26" s="78" t="s">
        <v>211</v>
      </c>
      <c r="D26" s="39">
        <v>3500</v>
      </c>
      <c r="E26" s="60">
        <v>1500</v>
      </c>
      <c r="F26" s="42">
        <f>IF(OR(D26="-",E26=D26),"-",D26-IF(E26="-",0,E26))</f>
        <v>2000</v>
      </c>
    </row>
    <row r="27" spans="1:6" ht="12.75">
      <c r="A27" s="41" t="s">
        <v>212</v>
      </c>
      <c r="B27" s="68" t="s">
        <v>186</v>
      </c>
      <c r="C27" s="78" t="s">
        <v>213</v>
      </c>
      <c r="D27" s="39">
        <v>268600</v>
      </c>
      <c r="E27" s="60">
        <v>213950</v>
      </c>
      <c r="F27" s="42">
        <f>IF(OR(D27="-",E27=D27),"-",D27-IF(E27="-",0,E27))</f>
        <v>54650</v>
      </c>
    </row>
    <row r="28" spans="1:6" ht="12.75">
      <c r="A28" s="41" t="s">
        <v>179</v>
      </c>
      <c r="B28" s="68" t="s">
        <v>186</v>
      </c>
      <c r="C28" s="78" t="s">
        <v>214</v>
      </c>
      <c r="D28" s="39">
        <v>268600</v>
      </c>
      <c r="E28" s="60">
        <v>213950</v>
      </c>
      <c r="F28" s="42">
        <f>IF(OR(D28="-",E28=D28),"-",D28-IF(E28="-",0,E28))</f>
        <v>54650</v>
      </c>
    </row>
    <row r="29" spans="1:6" ht="12.75">
      <c r="A29" s="41" t="s">
        <v>215</v>
      </c>
      <c r="B29" s="68" t="s">
        <v>186</v>
      </c>
      <c r="C29" s="78" t="s">
        <v>216</v>
      </c>
      <c r="D29" s="39">
        <v>25500</v>
      </c>
      <c r="E29" s="60">
        <v>4272.4</v>
      </c>
      <c r="F29" s="42">
        <f>IF(OR(D29="-",E29=D29),"-",D29-IF(E29="-",0,E29))</f>
        <v>21227.6</v>
      </c>
    </row>
    <row r="30" spans="1:6" ht="12.75">
      <c r="A30" s="41" t="s">
        <v>217</v>
      </c>
      <c r="B30" s="68" t="s">
        <v>186</v>
      </c>
      <c r="C30" s="78" t="s">
        <v>218</v>
      </c>
      <c r="D30" s="39">
        <v>14000</v>
      </c>
      <c r="E30" s="60">
        <v>4272.4</v>
      </c>
      <c r="F30" s="42">
        <f>IF(OR(D30="-",E30=D30),"-",D30-IF(E30="-",0,E30))</f>
        <v>9727.6</v>
      </c>
    </row>
    <row r="31" spans="1:6" ht="12.75">
      <c r="A31" s="41" t="s">
        <v>219</v>
      </c>
      <c r="B31" s="68" t="s">
        <v>186</v>
      </c>
      <c r="C31" s="78" t="s">
        <v>220</v>
      </c>
      <c r="D31" s="39">
        <v>14000</v>
      </c>
      <c r="E31" s="60">
        <v>4272.4</v>
      </c>
      <c r="F31" s="42">
        <f>IF(OR(D31="-",E31=D31),"-",D31-IF(E31="-",0,E31))</f>
        <v>9727.6</v>
      </c>
    </row>
    <row r="32" spans="1:6" ht="12.75">
      <c r="A32" s="41" t="s">
        <v>221</v>
      </c>
      <c r="B32" s="68" t="s">
        <v>186</v>
      </c>
      <c r="C32" s="78" t="s">
        <v>222</v>
      </c>
      <c r="D32" s="39">
        <v>11500</v>
      </c>
      <c r="E32" s="60" t="s">
        <v>69</v>
      </c>
      <c r="F32" s="42">
        <f>IF(OR(D32="-",E32=D32),"-",D32-IF(E32="-",0,E32))</f>
        <v>11500</v>
      </c>
    </row>
    <row r="33" spans="1:6" ht="45">
      <c r="A33" s="86" t="s">
        <v>223</v>
      </c>
      <c r="B33" s="87" t="s">
        <v>186</v>
      </c>
      <c r="C33" s="88" t="s">
        <v>224</v>
      </c>
      <c r="D33" s="89">
        <v>57500</v>
      </c>
      <c r="E33" s="90">
        <v>43125</v>
      </c>
      <c r="F33" s="91">
        <f>IF(OR(D33="-",E33=D33),"-",D33-IF(E33="-",0,E33))</f>
        <v>14375</v>
      </c>
    </row>
    <row r="34" spans="1:6" ht="12.75">
      <c r="A34" s="41" t="s">
        <v>212</v>
      </c>
      <c r="B34" s="68" t="s">
        <v>186</v>
      </c>
      <c r="C34" s="78" t="s">
        <v>225</v>
      </c>
      <c r="D34" s="39">
        <v>57500</v>
      </c>
      <c r="E34" s="60">
        <v>43125</v>
      </c>
      <c r="F34" s="42">
        <f>IF(OR(D34="-",E34=D34),"-",D34-IF(E34="-",0,E34))</f>
        <v>14375</v>
      </c>
    </row>
    <row r="35" spans="1:6" ht="12.75">
      <c r="A35" s="41" t="s">
        <v>179</v>
      </c>
      <c r="B35" s="68" t="s">
        <v>186</v>
      </c>
      <c r="C35" s="78" t="s">
        <v>226</v>
      </c>
      <c r="D35" s="39">
        <v>57500</v>
      </c>
      <c r="E35" s="60">
        <v>43125</v>
      </c>
      <c r="F35" s="42">
        <f>IF(OR(D35="-",E35=D35),"-",D35-IF(E35="-",0,E35))</f>
        <v>14375</v>
      </c>
    </row>
    <row r="36" spans="1:6" ht="45">
      <c r="A36" s="86" t="s">
        <v>227</v>
      </c>
      <c r="B36" s="87" t="s">
        <v>186</v>
      </c>
      <c r="C36" s="88" t="s">
        <v>228</v>
      </c>
      <c r="D36" s="89">
        <v>2520000</v>
      </c>
      <c r="E36" s="90">
        <v>1408500.78</v>
      </c>
      <c r="F36" s="91">
        <f>IF(OR(D36="-",E36=D36),"-",D36-IF(E36="-",0,E36))</f>
        <v>1111499.22</v>
      </c>
    </row>
    <row r="37" spans="1:6" ht="56.25">
      <c r="A37" s="41" t="s">
        <v>190</v>
      </c>
      <c r="B37" s="68" t="s">
        <v>186</v>
      </c>
      <c r="C37" s="78" t="s">
        <v>229</v>
      </c>
      <c r="D37" s="39">
        <v>2297600</v>
      </c>
      <c r="E37" s="60">
        <v>1304076.65</v>
      </c>
      <c r="F37" s="42">
        <f>IF(OR(D37="-",E37=D37),"-",D37-IF(E37="-",0,E37))</f>
        <v>993523.3500000001</v>
      </c>
    </row>
    <row r="38" spans="1:6" ht="22.5">
      <c r="A38" s="41" t="s">
        <v>192</v>
      </c>
      <c r="B38" s="68" t="s">
        <v>186</v>
      </c>
      <c r="C38" s="78" t="s">
        <v>230</v>
      </c>
      <c r="D38" s="39">
        <v>2297600</v>
      </c>
      <c r="E38" s="60">
        <v>1304076.65</v>
      </c>
      <c r="F38" s="42">
        <f>IF(OR(D38="-",E38=D38),"-",D38-IF(E38="-",0,E38))</f>
        <v>993523.3500000001</v>
      </c>
    </row>
    <row r="39" spans="1:6" ht="33.75">
      <c r="A39" s="41" t="s">
        <v>194</v>
      </c>
      <c r="B39" s="68" t="s">
        <v>186</v>
      </c>
      <c r="C39" s="78" t="s">
        <v>231</v>
      </c>
      <c r="D39" s="39">
        <v>1762300</v>
      </c>
      <c r="E39" s="60">
        <v>1029422.91</v>
      </c>
      <c r="F39" s="42">
        <f>IF(OR(D39="-",E39=D39),"-",D39-IF(E39="-",0,E39))</f>
        <v>732877.09</v>
      </c>
    </row>
    <row r="40" spans="1:6" ht="33.75">
      <c r="A40" s="41" t="s">
        <v>196</v>
      </c>
      <c r="B40" s="68" t="s">
        <v>186</v>
      </c>
      <c r="C40" s="78" t="s">
        <v>232</v>
      </c>
      <c r="D40" s="39">
        <v>3000</v>
      </c>
      <c r="E40" s="60" t="s">
        <v>69</v>
      </c>
      <c r="F40" s="42">
        <f>IF(OR(D40="-",E40=D40),"-",D40-IF(E40="-",0,E40))</f>
        <v>3000</v>
      </c>
    </row>
    <row r="41" spans="1:6" ht="33.75">
      <c r="A41" s="41" t="s">
        <v>198</v>
      </c>
      <c r="B41" s="68" t="s">
        <v>186</v>
      </c>
      <c r="C41" s="78" t="s">
        <v>233</v>
      </c>
      <c r="D41" s="39">
        <v>532300</v>
      </c>
      <c r="E41" s="60">
        <v>274653.74</v>
      </c>
      <c r="F41" s="42">
        <f>IF(OR(D41="-",E41=D41),"-",D41-IF(E41="-",0,E41))</f>
        <v>257646.26</v>
      </c>
    </row>
    <row r="42" spans="1:6" ht="22.5">
      <c r="A42" s="41" t="s">
        <v>200</v>
      </c>
      <c r="B42" s="68" t="s">
        <v>186</v>
      </c>
      <c r="C42" s="78" t="s">
        <v>234</v>
      </c>
      <c r="D42" s="39">
        <v>160400</v>
      </c>
      <c r="E42" s="60">
        <v>51124.13</v>
      </c>
      <c r="F42" s="42">
        <f>IF(OR(D42="-",E42=D42),"-",D42-IF(E42="-",0,E42))</f>
        <v>109275.87</v>
      </c>
    </row>
    <row r="43" spans="1:6" ht="22.5">
      <c r="A43" s="41" t="s">
        <v>202</v>
      </c>
      <c r="B43" s="68" t="s">
        <v>186</v>
      </c>
      <c r="C43" s="78" t="s">
        <v>235</v>
      </c>
      <c r="D43" s="39">
        <v>160400</v>
      </c>
      <c r="E43" s="60">
        <v>51124.13</v>
      </c>
      <c r="F43" s="42">
        <f>IF(OR(D43="-",E43=D43),"-",D43-IF(E43="-",0,E43))</f>
        <v>109275.87</v>
      </c>
    </row>
    <row r="44" spans="1:6" ht="22.5">
      <c r="A44" s="41" t="s">
        <v>204</v>
      </c>
      <c r="B44" s="68" t="s">
        <v>186</v>
      </c>
      <c r="C44" s="78" t="s">
        <v>236</v>
      </c>
      <c r="D44" s="39">
        <v>62000</v>
      </c>
      <c r="E44" s="60">
        <v>14470.97</v>
      </c>
      <c r="F44" s="42">
        <f>IF(OR(D44="-",E44=D44),"-",D44-IF(E44="-",0,E44))</f>
        <v>47529.03</v>
      </c>
    </row>
    <row r="45" spans="1:6" ht="22.5">
      <c r="A45" s="41" t="s">
        <v>206</v>
      </c>
      <c r="B45" s="68" t="s">
        <v>186</v>
      </c>
      <c r="C45" s="78" t="s">
        <v>237</v>
      </c>
      <c r="D45" s="39">
        <v>98400</v>
      </c>
      <c r="E45" s="60">
        <v>36653.16</v>
      </c>
      <c r="F45" s="42">
        <f>IF(OR(D45="-",E45=D45),"-",D45-IF(E45="-",0,E45))</f>
        <v>61746.84</v>
      </c>
    </row>
    <row r="46" spans="1:6" ht="12.75">
      <c r="A46" s="41" t="s">
        <v>212</v>
      </c>
      <c r="B46" s="68" t="s">
        <v>186</v>
      </c>
      <c r="C46" s="78" t="s">
        <v>238</v>
      </c>
      <c r="D46" s="39">
        <v>50000</v>
      </c>
      <c r="E46" s="60">
        <v>50000</v>
      </c>
      <c r="F46" s="42" t="str">
        <f>IF(OR(D46="-",E46=D46),"-",D46-IF(E46="-",0,E46))</f>
        <v>-</v>
      </c>
    </row>
    <row r="47" spans="1:6" ht="12.75">
      <c r="A47" s="41" t="s">
        <v>179</v>
      </c>
      <c r="B47" s="68" t="s">
        <v>186</v>
      </c>
      <c r="C47" s="78" t="s">
        <v>239</v>
      </c>
      <c r="D47" s="39">
        <v>50000</v>
      </c>
      <c r="E47" s="60">
        <v>50000</v>
      </c>
      <c r="F47" s="42" t="str">
        <f>IF(OR(D47="-",E47=D47),"-",D47-IF(E47="-",0,E47))</f>
        <v>-</v>
      </c>
    </row>
    <row r="48" spans="1:6" ht="12.75">
      <c r="A48" s="41" t="s">
        <v>215</v>
      </c>
      <c r="B48" s="68" t="s">
        <v>186</v>
      </c>
      <c r="C48" s="78" t="s">
        <v>240</v>
      </c>
      <c r="D48" s="39">
        <v>12000</v>
      </c>
      <c r="E48" s="60">
        <v>3300</v>
      </c>
      <c r="F48" s="42">
        <f>IF(OR(D48="-",E48=D48),"-",D48-IF(E48="-",0,E48))</f>
        <v>8700</v>
      </c>
    </row>
    <row r="49" spans="1:6" ht="12.75">
      <c r="A49" s="41" t="s">
        <v>217</v>
      </c>
      <c r="B49" s="68" t="s">
        <v>186</v>
      </c>
      <c r="C49" s="78" t="s">
        <v>241</v>
      </c>
      <c r="D49" s="39">
        <v>12000</v>
      </c>
      <c r="E49" s="60">
        <v>3300</v>
      </c>
      <c r="F49" s="42">
        <f>IF(OR(D49="-",E49=D49),"-",D49-IF(E49="-",0,E49))</f>
        <v>8700</v>
      </c>
    </row>
    <row r="50" spans="1:6" ht="12.75">
      <c r="A50" s="41" t="s">
        <v>219</v>
      </c>
      <c r="B50" s="68" t="s">
        <v>186</v>
      </c>
      <c r="C50" s="78" t="s">
        <v>242</v>
      </c>
      <c r="D50" s="39">
        <v>12000</v>
      </c>
      <c r="E50" s="60">
        <v>3300</v>
      </c>
      <c r="F50" s="42">
        <f>IF(OR(D50="-",E50=D50),"-",D50-IF(E50="-",0,E50))</f>
        <v>8700</v>
      </c>
    </row>
    <row r="51" spans="1:6" ht="33.75">
      <c r="A51" s="86" t="s">
        <v>243</v>
      </c>
      <c r="B51" s="87" t="s">
        <v>186</v>
      </c>
      <c r="C51" s="88" t="s">
        <v>244</v>
      </c>
      <c r="D51" s="89">
        <v>161100</v>
      </c>
      <c r="E51" s="90">
        <v>120825</v>
      </c>
      <c r="F51" s="91">
        <f>IF(OR(D51="-",E51=D51),"-",D51-IF(E51="-",0,E51))</f>
        <v>40275</v>
      </c>
    </row>
    <row r="52" spans="1:6" ht="12.75">
      <c r="A52" s="41" t="s">
        <v>212</v>
      </c>
      <c r="B52" s="68" t="s">
        <v>186</v>
      </c>
      <c r="C52" s="78" t="s">
        <v>245</v>
      </c>
      <c r="D52" s="39">
        <v>161100</v>
      </c>
      <c r="E52" s="60">
        <v>120825</v>
      </c>
      <c r="F52" s="42">
        <f>IF(OR(D52="-",E52=D52),"-",D52-IF(E52="-",0,E52))</f>
        <v>40275</v>
      </c>
    </row>
    <row r="53" spans="1:6" ht="12.75">
      <c r="A53" s="41" t="s">
        <v>179</v>
      </c>
      <c r="B53" s="68" t="s">
        <v>186</v>
      </c>
      <c r="C53" s="78" t="s">
        <v>246</v>
      </c>
      <c r="D53" s="39">
        <v>161100</v>
      </c>
      <c r="E53" s="60">
        <v>120825</v>
      </c>
      <c r="F53" s="42">
        <f>IF(OR(D53="-",E53=D53),"-",D53-IF(E53="-",0,E53))</f>
        <v>40275</v>
      </c>
    </row>
    <row r="54" spans="1:6" ht="12.75">
      <c r="A54" s="86" t="s">
        <v>247</v>
      </c>
      <c r="B54" s="87" t="s">
        <v>186</v>
      </c>
      <c r="C54" s="88" t="s">
        <v>248</v>
      </c>
      <c r="D54" s="89">
        <v>11500</v>
      </c>
      <c r="E54" s="90" t="s">
        <v>69</v>
      </c>
      <c r="F54" s="91">
        <f>IF(OR(D54="-",E54=D54),"-",D54-IF(E54="-",0,E54))</f>
        <v>11500</v>
      </c>
    </row>
    <row r="55" spans="1:6" ht="12.75">
      <c r="A55" s="41" t="s">
        <v>215</v>
      </c>
      <c r="B55" s="68" t="s">
        <v>186</v>
      </c>
      <c r="C55" s="78" t="s">
        <v>249</v>
      </c>
      <c r="D55" s="39">
        <v>11500</v>
      </c>
      <c r="E55" s="60" t="s">
        <v>69</v>
      </c>
      <c r="F55" s="42">
        <f>IF(OR(D55="-",E55=D55),"-",D55-IF(E55="-",0,E55))</f>
        <v>11500</v>
      </c>
    </row>
    <row r="56" spans="1:6" ht="12.75">
      <c r="A56" s="41" t="s">
        <v>221</v>
      </c>
      <c r="B56" s="68" t="s">
        <v>186</v>
      </c>
      <c r="C56" s="78" t="s">
        <v>250</v>
      </c>
      <c r="D56" s="39">
        <v>11500</v>
      </c>
      <c r="E56" s="60" t="s">
        <v>69</v>
      </c>
      <c r="F56" s="42">
        <f>IF(OR(D56="-",E56=D56),"-",D56-IF(E56="-",0,E56))</f>
        <v>11500</v>
      </c>
    </row>
    <row r="57" spans="1:6" ht="12.75">
      <c r="A57" s="86" t="s">
        <v>251</v>
      </c>
      <c r="B57" s="87" t="s">
        <v>186</v>
      </c>
      <c r="C57" s="88" t="s">
        <v>252</v>
      </c>
      <c r="D57" s="89">
        <v>610700</v>
      </c>
      <c r="E57" s="90">
        <v>295601.91</v>
      </c>
      <c r="F57" s="91">
        <f>IF(OR(D57="-",E57=D57),"-",D57-IF(E57="-",0,E57))</f>
        <v>315098.09</v>
      </c>
    </row>
    <row r="58" spans="1:6" ht="22.5">
      <c r="A58" s="41" t="s">
        <v>200</v>
      </c>
      <c r="B58" s="68" t="s">
        <v>186</v>
      </c>
      <c r="C58" s="78" t="s">
        <v>253</v>
      </c>
      <c r="D58" s="39">
        <v>605200</v>
      </c>
      <c r="E58" s="60">
        <v>293129.51</v>
      </c>
      <c r="F58" s="42">
        <f>IF(OR(D58="-",E58=D58),"-",D58-IF(E58="-",0,E58))</f>
        <v>312070.49</v>
      </c>
    </row>
    <row r="59" spans="1:6" ht="22.5">
      <c r="A59" s="41" t="s">
        <v>202</v>
      </c>
      <c r="B59" s="68" t="s">
        <v>186</v>
      </c>
      <c r="C59" s="78" t="s">
        <v>254</v>
      </c>
      <c r="D59" s="39">
        <v>605200</v>
      </c>
      <c r="E59" s="60">
        <v>293129.51</v>
      </c>
      <c r="F59" s="42">
        <f>IF(OR(D59="-",E59=D59),"-",D59-IF(E59="-",0,E59))</f>
        <v>312070.49</v>
      </c>
    </row>
    <row r="60" spans="1:6" ht="22.5">
      <c r="A60" s="41" t="s">
        <v>204</v>
      </c>
      <c r="B60" s="68" t="s">
        <v>186</v>
      </c>
      <c r="C60" s="78" t="s">
        <v>255</v>
      </c>
      <c r="D60" s="39">
        <v>103600</v>
      </c>
      <c r="E60" s="60">
        <v>49332</v>
      </c>
      <c r="F60" s="42">
        <f>IF(OR(D60="-",E60=D60),"-",D60-IF(E60="-",0,E60))</f>
        <v>54268</v>
      </c>
    </row>
    <row r="61" spans="1:6" ht="22.5">
      <c r="A61" s="41" t="s">
        <v>206</v>
      </c>
      <c r="B61" s="68" t="s">
        <v>186</v>
      </c>
      <c r="C61" s="78" t="s">
        <v>256</v>
      </c>
      <c r="D61" s="39">
        <v>501600</v>
      </c>
      <c r="E61" s="60">
        <v>243797.51</v>
      </c>
      <c r="F61" s="42">
        <f>IF(OR(D61="-",E61=D61),"-",D61-IF(E61="-",0,E61))</f>
        <v>257802.49</v>
      </c>
    </row>
    <row r="62" spans="1:6" ht="12.75">
      <c r="A62" s="41" t="s">
        <v>208</v>
      </c>
      <c r="B62" s="68" t="s">
        <v>186</v>
      </c>
      <c r="C62" s="78" t="s">
        <v>257</v>
      </c>
      <c r="D62" s="39">
        <v>3500</v>
      </c>
      <c r="E62" s="60">
        <v>1500</v>
      </c>
      <c r="F62" s="42">
        <f>IF(OR(D62="-",E62=D62),"-",D62-IF(E62="-",0,E62))</f>
        <v>2000</v>
      </c>
    </row>
    <row r="63" spans="1:6" ht="12.75">
      <c r="A63" s="41" t="s">
        <v>210</v>
      </c>
      <c r="B63" s="68" t="s">
        <v>186</v>
      </c>
      <c r="C63" s="78" t="s">
        <v>258</v>
      </c>
      <c r="D63" s="39">
        <v>3500</v>
      </c>
      <c r="E63" s="60">
        <v>1500</v>
      </c>
      <c r="F63" s="42">
        <f>IF(OR(D63="-",E63=D63),"-",D63-IF(E63="-",0,E63))</f>
        <v>2000</v>
      </c>
    </row>
    <row r="64" spans="1:6" ht="12.75">
      <c r="A64" s="41" t="s">
        <v>215</v>
      </c>
      <c r="B64" s="68" t="s">
        <v>186</v>
      </c>
      <c r="C64" s="78" t="s">
        <v>259</v>
      </c>
      <c r="D64" s="39">
        <v>2000</v>
      </c>
      <c r="E64" s="60">
        <v>972.4</v>
      </c>
      <c r="F64" s="42">
        <f>IF(OR(D64="-",E64=D64),"-",D64-IF(E64="-",0,E64))</f>
        <v>1027.6</v>
      </c>
    </row>
    <row r="65" spans="1:6" ht="12.75">
      <c r="A65" s="41" t="s">
        <v>217</v>
      </c>
      <c r="B65" s="68" t="s">
        <v>186</v>
      </c>
      <c r="C65" s="78" t="s">
        <v>260</v>
      </c>
      <c r="D65" s="39">
        <v>2000</v>
      </c>
      <c r="E65" s="60">
        <v>972.4</v>
      </c>
      <c r="F65" s="42">
        <f>IF(OR(D65="-",E65=D65),"-",D65-IF(E65="-",0,E65))</f>
        <v>1027.6</v>
      </c>
    </row>
    <row r="66" spans="1:6" ht="12.75">
      <c r="A66" s="41" t="s">
        <v>219</v>
      </c>
      <c r="B66" s="68" t="s">
        <v>186</v>
      </c>
      <c r="C66" s="78" t="s">
        <v>261</v>
      </c>
      <c r="D66" s="39">
        <v>2000</v>
      </c>
      <c r="E66" s="60">
        <v>972.4</v>
      </c>
      <c r="F66" s="42">
        <f>IF(OR(D66="-",E66=D66),"-",D66-IF(E66="-",0,E66))</f>
        <v>1027.6</v>
      </c>
    </row>
    <row r="67" spans="1:6" ht="12.75">
      <c r="A67" s="86" t="s">
        <v>262</v>
      </c>
      <c r="B67" s="87" t="s">
        <v>186</v>
      </c>
      <c r="C67" s="88" t="s">
        <v>263</v>
      </c>
      <c r="D67" s="89">
        <v>96630</v>
      </c>
      <c r="E67" s="90">
        <v>51559.19</v>
      </c>
      <c r="F67" s="91">
        <f>IF(OR(D67="-",E67=D67),"-",D67-IF(E67="-",0,E67))</f>
        <v>45070.81</v>
      </c>
    </row>
    <row r="68" spans="1:6" ht="56.25">
      <c r="A68" s="41" t="s">
        <v>190</v>
      </c>
      <c r="B68" s="68" t="s">
        <v>186</v>
      </c>
      <c r="C68" s="78" t="s">
        <v>264</v>
      </c>
      <c r="D68" s="39">
        <v>89050</v>
      </c>
      <c r="E68" s="60">
        <v>51559.19</v>
      </c>
      <c r="F68" s="42">
        <f>IF(OR(D68="-",E68=D68),"-",D68-IF(E68="-",0,E68))</f>
        <v>37490.81</v>
      </c>
    </row>
    <row r="69" spans="1:6" ht="22.5">
      <c r="A69" s="41" t="s">
        <v>192</v>
      </c>
      <c r="B69" s="68" t="s">
        <v>186</v>
      </c>
      <c r="C69" s="78" t="s">
        <v>265</v>
      </c>
      <c r="D69" s="39">
        <v>89050</v>
      </c>
      <c r="E69" s="60">
        <v>51559.19</v>
      </c>
      <c r="F69" s="42">
        <f>IF(OR(D69="-",E69=D69),"-",D69-IF(E69="-",0,E69))</f>
        <v>37490.81</v>
      </c>
    </row>
    <row r="70" spans="1:6" ht="33.75">
      <c r="A70" s="41" t="s">
        <v>194</v>
      </c>
      <c r="B70" s="68" t="s">
        <v>186</v>
      </c>
      <c r="C70" s="78" t="s">
        <v>266</v>
      </c>
      <c r="D70" s="39">
        <v>68410</v>
      </c>
      <c r="E70" s="60">
        <v>39600</v>
      </c>
      <c r="F70" s="42">
        <f>IF(OR(D70="-",E70=D70),"-",D70-IF(E70="-",0,E70))</f>
        <v>28810</v>
      </c>
    </row>
    <row r="71" spans="1:6" ht="33.75">
      <c r="A71" s="41" t="s">
        <v>198</v>
      </c>
      <c r="B71" s="68" t="s">
        <v>186</v>
      </c>
      <c r="C71" s="78" t="s">
        <v>267</v>
      </c>
      <c r="D71" s="39">
        <v>20640</v>
      </c>
      <c r="E71" s="60">
        <v>11959.19</v>
      </c>
      <c r="F71" s="42">
        <f>IF(OR(D71="-",E71=D71),"-",D71-IF(E71="-",0,E71))</f>
        <v>8680.81</v>
      </c>
    </row>
    <row r="72" spans="1:6" ht="22.5">
      <c r="A72" s="41" t="s">
        <v>200</v>
      </c>
      <c r="B72" s="68" t="s">
        <v>186</v>
      </c>
      <c r="C72" s="78" t="s">
        <v>268</v>
      </c>
      <c r="D72" s="39">
        <v>7580</v>
      </c>
      <c r="E72" s="60" t="s">
        <v>69</v>
      </c>
      <c r="F72" s="42">
        <f>IF(OR(D72="-",E72=D72),"-",D72-IF(E72="-",0,E72))</f>
        <v>7580</v>
      </c>
    </row>
    <row r="73" spans="1:6" ht="22.5">
      <c r="A73" s="41" t="s">
        <v>202</v>
      </c>
      <c r="B73" s="68" t="s">
        <v>186</v>
      </c>
      <c r="C73" s="78" t="s">
        <v>269</v>
      </c>
      <c r="D73" s="39">
        <v>7580</v>
      </c>
      <c r="E73" s="60" t="s">
        <v>69</v>
      </c>
      <c r="F73" s="42">
        <f>IF(OR(D73="-",E73=D73),"-",D73-IF(E73="-",0,E73))</f>
        <v>7580</v>
      </c>
    </row>
    <row r="74" spans="1:6" ht="22.5">
      <c r="A74" s="41" t="s">
        <v>206</v>
      </c>
      <c r="B74" s="68" t="s">
        <v>186</v>
      </c>
      <c r="C74" s="78" t="s">
        <v>270</v>
      </c>
      <c r="D74" s="39">
        <v>7580</v>
      </c>
      <c r="E74" s="60" t="s">
        <v>69</v>
      </c>
      <c r="F74" s="42">
        <f>IF(OR(D74="-",E74=D74),"-",D74-IF(E74="-",0,E74))</f>
        <v>7580</v>
      </c>
    </row>
    <row r="75" spans="1:6" ht="12.75">
      <c r="A75" s="86" t="s">
        <v>271</v>
      </c>
      <c r="B75" s="87" t="s">
        <v>186</v>
      </c>
      <c r="C75" s="88" t="s">
        <v>272</v>
      </c>
      <c r="D75" s="89">
        <v>96630</v>
      </c>
      <c r="E75" s="90">
        <v>51559.19</v>
      </c>
      <c r="F75" s="91">
        <f>IF(OR(D75="-",E75=D75),"-",D75-IF(E75="-",0,E75))</f>
        <v>45070.81</v>
      </c>
    </row>
    <row r="76" spans="1:6" ht="56.25">
      <c r="A76" s="41" t="s">
        <v>190</v>
      </c>
      <c r="B76" s="68" t="s">
        <v>186</v>
      </c>
      <c r="C76" s="78" t="s">
        <v>273</v>
      </c>
      <c r="D76" s="39">
        <v>89050</v>
      </c>
      <c r="E76" s="60">
        <v>51559.19</v>
      </c>
      <c r="F76" s="42">
        <f>IF(OR(D76="-",E76=D76),"-",D76-IF(E76="-",0,E76))</f>
        <v>37490.81</v>
      </c>
    </row>
    <row r="77" spans="1:6" ht="22.5">
      <c r="A77" s="41" t="s">
        <v>192</v>
      </c>
      <c r="B77" s="68" t="s">
        <v>186</v>
      </c>
      <c r="C77" s="78" t="s">
        <v>274</v>
      </c>
      <c r="D77" s="39">
        <v>89050</v>
      </c>
      <c r="E77" s="60">
        <v>51559.19</v>
      </c>
      <c r="F77" s="42">
        <f>IF(OR(D77="-",E77=D77),"-",D77-IF(E77="-",0,E77))</f>
        <v>37490.81</v>
      </c>
    </row>
    <row r="78" spans="1:6" ht="33.75">
      <c r="A78" s="41" t="s">
        <v>194</v>
      </c>
      <c r="B78" s="68" t="s">
        <v>186</v>
      </c>
      <c r="C78" s="78" t="s">
        <v>275</v>
      </c>
      <c r="D78" s="39">
        <v>68410</v>
      </c>
      <c r="E78" s="60">
        <v>39600</v>
      </c>
      <c r="F78" s="42">
        <f>IF(OR(D78="-",E78=D78),"-",D78-IF(E78="-",0,E78))</f>
        <v>28810</v>
      </c>
    </row>
    <row r="79" spans="1:6" ht="33.75">
      <c r="A79" s="41" t="s">
        <v>198</v>
      </c>
      <c r="B79" s="68" t="s">
        <v>186</v>
      </c>
      <c r="C79" s="78" t="s">
        <v>276</v>
      </c>
      <c r="D79" s="39">
        <v>20640</v>
      </c>
      <c r="E79" s="60">
        <v>11959.19</v>
      </c>
      <c r="F79" s="42">
        <f>IF(OR(D79="-",E79=D79),"-",D79-IF(E79="-",0,E79))</f>
        <v>8680.81</v>
      </c>
    </row>
    <row r="80" spans="1:6" ht="22.5">
      <c r="A80" s="41" t="s">
        <v>200</v>
      </c>
      <c r="B80" s="68" t="s">
        <v>186</v>
      </c>
      <c r="C80" s="78" t="s">
        <v>277</v>
      </c>
      <c r="D80" s="39">
        <v>7580</v>
      </c>
      <c r="E80" s="60" t="s">
        <v>69</v>
      </c>
      <c r="F80" s="42">
        <f>IF(OR(D80="-",E80=D80),"-",D80-IF(E80="-",0,E80))</f>
        <v>7580</v>
      </c>
    </row>
    <row r="81" spans="1:6" ht="22.5">
      <c r="A81" s="41" t="s">
        <v>202</v>
      </c>
      <c r="B81" s="68" t="s">
        <v>186</v>
      </c>
      <c r="C81" s="78" t="s">
        <v>278</v>
      </c>
      <c r="D81" s="39">
        <v>7580</v>
      </c>
      <c r="E81" s="60" t="s">
        <v>69</v>
      </c>
      <c r="F81" s="42">
        <f>IF(OR(D81="-",E81=D81),"-",D81-IF(E81="-",0,E81))</f>
        <v>7580</v>
      </c>
    </row>
    <row r="82" spans="1:6" ht="22.5">
      <c r="A82" s="41" t="s">
        <v>206</v>
      </c>
      <c r="B82" s="68" t="s">
        <v>186</v>
      </c>
      <c r="C82" s="78" t="s">
        <v>279</v>
      </c>
      <c r="D82" s="39">
        <v>7580</v>
      </c>
      <c r="E82" s="60" t="s">
        <v>69</v>
      </c>
      <c r="F82" s="42">
        <f>IF(OR(D82="-",E82=D82),"-",D82-IF(E82="-",0,E82))</f>
        <v>7580</v>
      </c>
    </row>
    <row r="83" spans="1:6" ht="22.5">
      <c r="A83" s="86" t="s">
        <v>280</v>
      </c>
      <c r="B83" s="87" t="s">
        <v>186</v>
      </c>
      <c r="C83" s="88" t="s">
        <v>281</v>
      </c>
      <c r="D83" s="89">
        <v>398040</v>
      </c>
      <c r="E83" s="90">
        <v>268745.7</v>
      </c>
      <c r="F83" s="91">
        <f>IF(OR(D83="-",E83=D83),"-",D83-IF(E83="-",0,E83))</f>
        <v>129294.29999999999</v>
      </c>
    </row>
    <row r="84" spans="1:6" ht="22.5">
      <c r="A84" s="41" t="s">
        <v>200</v>
      </c>
      <c r="B84" s="68" t="s">
        <v>186</v>
      </c>
      <c r="C84" s="78" t="s">
        <v>282</v>
      </c>
      <c r="D84" s="39">
        <v>398040</v>
      </c>
      <c r="E84" s="60">
        <v>268745.7</v>
      </c>
      <c r="F84" s="42">
        <f>IF(OR(D84="-",E84=D84),"-",D84-IF(E84="-",0,E84))</f>
        <v>129294.29999999999</v>
      </c>
    </row>
    <row r="85" spans="1:6" ht="22.5">
      <c r="A85" s="41" t="s">
        <v>202</v>
      </c>
      <c r="B85" s="68" t="s">
        <v>186</v>
      </c>
      <c r="C85" s="78" t="s">
        <v>283</v>
      </c>
      <c r="D85" s="39">
        <v>398040</v>
      </c>
      <c r="E85" s="60">
        <v>268745.7</v>
      </c>
      <c r="F85" s="42">
        <f>IF(OR(D85="-",E85=D85),"-",D85-IF(E85="-",0,E85))</f>
        <v>129294.29999999999</v>
      </c>
    </row>
    <row r="86" spans="1:6" ht="22.5">
      <c r="A86" s="41" t="s">
        <v>206</v>
      </c>
      <c r="B86" s="68" t="s">
        <v>186</v>
      </c>
      <c r="C86" s="78" t="s">
        <v>284</v>
      </c>
      <c r="D86" s="39">
        <v>398040</v>
      </c>
      <c r="E86" s="60">
        <v>268745.7</v>
      </c>
      <c r="F86" s="42">
        <f>IF(OR(D86="-",E86=D86),"-",D86-IF(E86="-",0,E86))</f>
        <v>129294.29999999999</v>
      </c>
    </row>
    <row r="87" spans="1:6" ht="33.75">
      <c r="A87" s="86" t="s">
        <v>285</v>
      </c>
      <c r="B87" s="87" t="s">
        <v>186</v>
      </c>
      <c r="C87" s="88" t="s">
        <v>286</v>
      </c>
      <c r="D87" s="89">
        <v>398040</v>
      </c>
      <c r="E87" s="90">
        <v>268745.7</v>
      </c>
      <c r="F87" s="91">
        <f>IF(OR(D87="-",E87=D87),"-",D87-IF(E87="-",0,E87))</f>
        <v>129294.29999999999</v>
      </c>
    </row>
    <row r="88" spans="1:6" ht="22.5">
      <c r="A88" s="41" t="s">
        <v>200</v>
      </c>
      <c r="B88" s="68" t="s">
        <v>186</v>
      </c>
      <c r="C88" s="78" t="s">
        <v>287</v>
      </c>
      <c r="D88" s="39">
        <v>398040</v>
      </c>
      <c r="E88" s="60">
        <v>268745.7</v>
      </c>
      <c r="F88" s="42">
        <f>IF(OR(D88="-",E88=D88),"-",D88-IF(E88="-",0,E88))</f>
        <v>129294.29999999999</v>
      </c>
    </row>
    <row r="89" spans="1:6" ht="22.5">
      <c r="A89" s="41" t="s">
        <v>202</v>
      </c>
      <c r="B89" s="68" t="s">
        <v>186</v>
      </c>
      <c r="C89" s="78" t="s">
        <v>288</v>
      </c>
      <c r="D89" s="39">
        <v>398040</v>
      </c>
      <c r="E89" s="60">
        <v>268745.7</v>
      </c>
      <c r="F89" s="42">
        <f>IF(OR(D89="-",E89=D89),"-",D89-IF(E89="-",0,E89))</f>
        <v>129294.29999999999</v>
      </c>
    </row>
    <row r="90" spans="1:6" ht="22.5">
      <c r="A90" s="41" t="s">
        <v>206</v>
      </c>
      <c r="B90" s="68" t="s">
        <v>186</v>
      </c>
      <c r="C90" s="78" t="s">
        <v>289</v>
      </c>
      <c r="D90" s="39">
        <v>398040</v>
      </c>
      <c r="E90" s="60">
        <v>268745.7</v>
      </c>
      <c r="F90" s="42">
        <f>IF(OR(D90="-",E90=D90),"-",D90-IF(E90="-",0,E90))</f>
        <v>129294.29999999999</v>
      </c>
    </row>
    <row r="91" spans="1:6" ht="12.75">
      <c r="A91" s="86" t="s">
        <v>290</v>
      </c>
      <c r="B91" s="87" t="s">
        <v>186</v>
      </c>
      <c r="C91" s="88" t="s">
        <v>291</v>
      </c>
      <c r="D91" s="89">
        <v>1965401.9</v>
      </c>
      <c r="E91" s="90">
        <v>184366.83</v>
      </c>
      <c r="F91" s="91">
        <f>IF(OR(D91="-",E91=D91),"-",D91-IF(E91="-",0,E91))</f>
        <v>1781035.0699999998</v>
      </c>
    </row>
    <row r="92" spans="1:6" ht="22.5">
      <c r="A92" s="41" t="s">
        <v>200</v>
      </c>
      <c r="B92" s="68" t="s">
        <v>186</v>
      </c>
      <c r="C92" s="78" t="s">
        <v>292</v>
      </c>
      <c r="D92" s="39">
        <v>1964901.9</v>
      </c>
      <c r="E92" s="60">
        <v>184334.9</v>
      </c>
      <c r="F92" s="42">
        <f>IF(OR(D92="-",E92=D92),"-",D92-IF(E92="-",0,E92))</f>
        <v>1780567</v>
      </c>
    </row>
    <row r="93" spans="1:6" ht="22.5">
      <c r="A93" s="41" t="s">
        <v>202</v>
      </c>
      <c r="B93" s="68" t="s">
        <v>186</v>
      </c>
      <c r="C93" s="78" t="s">
        <v>293</v>
      </c>
      <c r="D93" s="39">
        <v>1964901.9</v>
      </c>
      <c r="E93" s="60">
        <v>184334.9</v>
      </c>
      <c r="F93" s="42">
        <f>IF(OR(D93="-",E93=D93),"-",D93-IF(E93="-",0,E93))</f>
        <v>1780567</v>
      </c>
    </row>
    <row r="94" spans="1:6" ht="22.5">
      <c r="A94" s="41" t="s">
        <v>206</v>
      </c>
      <c r="B94" s="68" t="s">
        <v>186</v>
      </c>
      <c r="C94" s="78" t="s">
        <v>294</v>
      </c>
      <c r="D94" s="39">
        <v>1964901.9</v>
      </c>
      <c r="E94" s="60">
        <v>184334.9</v>
      </c>
      <c r="F94" s="42">
        <f>IF(OR(D94="-",E94=D94),"-",D94-IF(E94="-",0,E94))</f>
        <v>1780567</v>
      </c>
    </row>
    <row r="95" spans="1:6" ht="12.75">
      <c r="A95" s="41" t="s">
        <v>215</v>
      </c>
      <c r="B95" s="68" t="s">
        <v>186</v>
      </c>
      <c r="C95" s="78" t="s">
        <v>295</v>
      </c>
      <c r="D95" s="39">
        <v>500</v>
      </c>
      <c r="E95" s="60">
        <v>31.93</v>
      </c>
      <c r="F95" s="42">
        <f>IF(OR(D95="-",E95=D95),"-",D95-IF(E95="-",0,E95))</f>
        <v>468.07</v>
      </c>
    </row>
    <row r="96" spans="1:6" ht="12.75">
      <c r="A96" s="41" t="s">
        <v>217</v>
      </c>
      <c r="B96" s="68" t="s">
        <v>186</v>
      </c>
      <c r="C96" s="78" t="s">
        <v>296</v>
      </c>
      <c r="D96" s="39">
        <v>500</v>
      </c>
      <c r="E96" s="60">
        <v>31.93</v>
      </c>
      <c r="F96" s="42">
        <f>IF(OR(D96="-",E96=D96),"-",D96-IF(E96="-",0,E96))</f>
        <v>468.07</v>
      </c>
    </row>
    <row r="97" spans="1:6" ht="12.75">
      <c r="A97" s="41" t="s">
        <v>297</v>
      </c>
      <c r="B97" s="68" t="s">
        <v>186</v>
      </c>
      <c r="C97" s="78" t="s">
        <v>298</v>
      </c>
      <c r="D97" s="39">
        <v>500</v>
      </c>
      <c r="E97" s="60">
        <v>31.93</v>
      </c>
      <c r="F97" s="42">
        <f>IF(OR(D97="-",E97=D97),"-",D97-IF(E97="-",0,E97))</f>
        <v>468.07</v>
      </c>
    </row>
    <row r="98" spans="1:6" ht="12.75">
      <c r="A98" s="86" t="s">
        <v>299</v>
      </c>
      <c r="B98" s="87" t="s">
        <v>186</v>
      </c>
      <c r="C98" s="88" t="s">
        <v>300</v>
      </c>
      <c r="D98" s="89">
        <v>1885401.9</v>
      </c>
      <c r="E98" s="90">
        <v>184366.83</v>
      </c>
      <c r="F98" s="91">
        <f>IF(OR(D98="-",E98=D98),"-",D98-IF(E98="-",0,E98))</f>
        <v>1701035.0699999998</v>
      </c>
    </row>
    <row r="99" spans="1:6" ht="22.5">
      <c r="A99" s="41" t="s">
        <v>200</v>
      </c>
      <c r="B99" s="68" t="s">
        <v>186</v>
      </c>
      <c r="C99" s="78" t="s">
        <v>301</v>
      </c>
      <c r="D99" s="39">
        <v>1884901.9</v>
      </c>
      <c r="E99" s="60">
        <v>184334.9</v>
      </c>
      <c r="F99" s="42">
        <f>IF(OR(D99="-",E99=D99),"-",D99-IF(E99="-",0,E99))</f>
        <v>1700567</v>
      </c>
    </row>
    <row r="100" spans="1:6" ht="22.5">
      <c r="A100" s="41" t="s">
        <v>202</v>
      </c>
      <c r="B100" s="68" t="s">
        <v>186</v>
      </c>
      <c r="C100" s="78" t="s">
        <v>302</v>
      </c>
      <c r="D100" s="39">
        <v>1884901.9</v>
      </c>
      <c r="E100" s="60">
        <v>184334.9</v>
      </c>
      <c r="F100" s="42">
        <f>IF(OR(D100="-",E100=D100),"-",D100-IF(E100="-",0,E100))</f>
        <v>1700567</v>
      </c>
    </row>
    <row r="101" spans="1:6" ht="22.5">
      <c r="A101" s="41" t="s">
        <v>206</v>
      </c>
      <c r="B101" s="68" t="s">
        <v>186</v>
      </c>
      <c r="C101" s="78" t="s">
        <v>303</v>
      </c>
      <c r="D101" s="39">
        <v>1884901.9</v>
      </c>
      <c r="E101" s="60">
        <v>184334.9</v>
      </c>
      <c r="F101" s="42">
        <f>IF(OR(D101="-",E101=D101),"-",D101-IF(E101="-",0,E101))</f>
        <v>1700567</v>
      </c>
    </row>
    <row r="102" spans="1:6" ht="12.75">
      <c r="A102" s="41" t="s">
        <v>215</v>
      </c>
      <c r="B102" s="68" t="s">
        <v>186</v>
      </c>
      <c r="C102" s="78" t="s">
        <v>304</v>
      </c>
      <c r="D102" s="39">
        <v>500</v>
      </c>
      <c r="E102" s="60">
        <v>31.93</v>
      </c>
      <c r="F102" s="42">
        <f>IF(OR(D102="-",E102=D102),"-",D102-IF(E102="-",0,E102))</f>
        <v>468.07</v>
      </c>
    </row>
    <row r="103" spans="1:6" ht="12.75">
      <c r="A103" s="41" t="s">
        <v>217</v>
      </c>
      <c r="B103" s="68" t="s">
        <v>186</v>
      </c>
      <c r="C103" s="78" t="s">
        <v>305</v>
      </c>
      <c r="D103" s="39">
        <v>500</v>
      </c>
      <c r="E103" s="60">
        <v>31.93</v>
      </c>
      <c r="F103" s="42">
        <f>IF(OR(D103="-",E103=D103),"-",D103-IF(E103="-",0,E103))</f>
        <v>468.07</v>
      </c>
    </row>
    <row r="104" spans="1:6" ht="12.75">
      <c r="A104" s="41" t="s">
        <v>297</v>
      </c>
      <c r="B104" s="68" t="s">
        <v>186</v>
      </c>
      <c r="C104" s="78" t="s">
        <v>306</v>
      </c>
      <c r="D104" s="39">
        <v>500</v>
      </c>
      <c r="E104" s="60">
        <v>31.93</v>
      </c>
      <c r="F104" s="42">
        <f>IF(OR(D104="-",E104=D104),"-",D104-IF(E104="-",0,E104))</f>
        <v>468.07</v>
      </c>
    </row>
    <row r="105" spans="1:6" ht="12.75">
      <c r="A105" s="86" t="s">
        <v>307</v>
      </c>
      <c r="B105" s="87" t="s">
        <v>186</v>
      </c>
      <c r="C105" s="88" t="s">
        <v>308</v>
      </c>
      <c r="D105" s="89">
        <v>80000</v>
      </c>
      <c r="E105" s="90" t="s">
        <v>69</v>
      </c>
      <c r="F105" s="91">
        <f>IF(OR(D105="-",E105=D105),"-",D105-IF(E105="-",0,E105))</f>
        <v>80000</v>
      </c>
    </row>
    <row r="106" spans="1:6" ht="22.5">
      <c r="A106" s="41" t="s">
        <v>200</v>
      </c>
      <c r="B106" s="68" t="s">
        <v>186</v>
      </c>
      <c r="C106" s="78" t="s">
        <v>309</v>
      </c>
      <c r="D106" s="39">
        <v>80000</v>
      </c>
      <c r="E106" s="60" t="s">
        <v>69</v>
      </c>
      <c r="F106" s="42">
        <f>IF(OR(D106="-",E106=D106),"-",D106-IF(E106="-",0,E106))</f>
        <v>80000</v>
      </c>
    </row>
    <row r="107" spans="1:6" ht="22.5">
      <c r="A107" s="41" t="s">
        <v>202</v>
      </c>
      <c r="B107" s="68" t="s">
        <v>186</v>
      </c>
      <c r="C107" s="78" t="s">
        <v>310</v>
      </c>
      <c r="D107" s="39">
        <v>80000</v>
      </c>
      <c r="E107" s="60" t="s">
        <v>69</v>
      </c>
      <c r="F107" s="42">
        <f>IF(OR(D107="-",E107=D107),"-",D107-IF(E107="-",0,E107))</f>
        <v>80000</v>
      </c>
    </row>
    <row r="108" spans="1:6" ht="22.5">
      <c r="A108" s="41" t="s">
        <v>206</v>
      </c>
      <c r="B108" s="68" t="s">
        <v>186</v>
      </c>
      <c r="C108" s="78" t="s">
        <v>311</v>
      </c>
      <c r="D108" s="39">
        <v>80000</v>
      </c>
      <c r="E108" s="60" t="s">
        <v>69</v>
      </c>
      <c r="F108" s="42">
        <f>IF(OR(D108="-",E108=D108),"-",D108-IF(E108="-",0,E108))</f>
        <v>80000</v>
      </c>
    </row>
    <row r="109" spans="1:6" ht="12.75">
      <c r="A109" s="86" t="s">
        <v>312</v>
      </c>
      <c r="B109" s="87" t="s">
        <v>186</v>
      </c>
      <c r="C109" s="88" t="s">
        <v>313</v>
      </c>
      <c r="D109" s="89">
        <v>2629398.22</v>
      </c>
      <c r="E109" s="90">
        <v>199962.14</v>
      </c>
      <c r="F109" s="91">
        <f>IF(OR(D109="-",E109=D109),"-",D109-IF(E109="-",0,E109))</f>
        <v>2429436.08</v>
      </c>
    </row>
    <row r="110" spans="1:6" ht="22.5">
      <c r="A110" s="41" t="s">
        <v>200</v>
      </c>
      <c r="B110" s="68" t="s">
        <v>186</v>
      </c>
      <c r="C110" s="78" t="s">
        <v>314</v>
      </c>
      <c r="D110" s="39">
        <v>2529398.22</v>
      </c>
      <c r="E110" s="60">
        <v>99962.14</v>
      </c>
      <c r="F110" s="42">
        <f>IF(OR(D110="-",E110=D110),"-",D110-IF(E110="-",0,E110))</f>
        <v>2429436.08</v>
      </c>
    </row>
    <row r="111" spans="1:6" ht="22.5">
      <c r="A111" s="41" t="s">
        <v>202</v>
      </c>
      <c r="B111" s="68" t="s">
        <v>186</v>
      </c>
      <c r="C111" s="78" t="s">
        <v>315</v>
      </c>
      <c r="D111" s="39">
        <v>2529398.22</v>
      </c>
      <c r="E111" s="60">
        <v>99962.14</v>
      </c>
      <c r="F111" s="42">
        <f>IF(OR(D111="-",E111=D111),"-",D111-IF(E111="-",0,E111))</f>
        <v>2429436.08</v>
      </c>
    </row>
    <row r="112" spans="1:6" ht="22.5">
      <c r="A112" s="41" t="s">
        <v>316</v>
      </c>
      <c r="B112" s="68" t="s">
        <v>186</v>
      </c>
      <c r="C112" s="78" t="s">
        <v>317</v>
      </c>
      <c r="D112" s="39">
        <v>1625536</v>
      </c>
      <c r="E112" s="60" t="s">
        <v>69</v>
      </c>
      <c r="F112" s="42">
        <f>IF(OR(D112="-",E112=D112),"-",D112-IF(E112="-",0,E112))</f>
        <v>1625536</v>
      </c>
    </row>
    <row r="113" spans="1:6" ht="22.5">
      <c r="A113" s="41" t="s">
        <v>206</v>
      </c>
      <c r="B113" s="68" t="s">
        <v>186</v>
      </c>
      <c r="C113" s="78" t="s">
        <v>318</v>
      </c>
      <c r="D113" s="39">
        <v>903862.22</v>
      </c>
      <c r="E113" s="60">
        <v>99962.14</v>
      </c>
      <c r="F113" s="42">
        <f>IF(OR(D113="-",E113=D113),"-",D113-IF(E113="-",0,E113))</f>
        <v>803900.08</v>
      </c>
    </row>
    <row r="114" spans="1:6" ht="12.75">
      <c r="A114" s="41" t="s">
        <v>215</v>
      </c>
      <c r="B114" s="68" t="s">
        <v>186</v>
      </c>
      <c r="C114" s="78" t="s">
        <v>319</v>
      </c>
      <c r="D114" s="39">
        <v>100000</v>
      </c>
      <c r="E114" s="60">
        <v>100000</v>
      </c>
      <c r="F114" s="42" t="str">
        <f>IF(OR(D114="-",E114=D114),"-",D114-IF(E114="-",0,E114))</f>
        <v>-</v>
      </c>
    </row>
    <row r="115" spans="1:6" ht="33.75">
      <c r="A115" s="41" t="s">
        <v>320</v>
      </c>
      <c r="B115" s="68" t="s">
        <v>186</v>
      </c>
      <c r="C115" s="78" t="s">
        <v>321</v>
      </c>
      <c r="D115" s="39">
        <v>100000</v>
      </c>
      <c r="E115" s="60">
        <v>100000</v>
      </c>
      <c r="F115" s="42" t="str">
        <f>IF(OR(D115="-",E115=D115),"-",D115-IF(E115="-",0,E115))</f>
        <v>-</v>
      </c>
    </row>
    <row r="116" spans="1:6" ht="12.75">
      <c r="A116" s="86" t="s">
        <v>322</v>
      </c>
      <c r="B116" s="87" t="s">
        <v>186</v>
      </c>
      <c r="C116" s="88" t="s">
        <v>323</v>
      </c>
      <c r="D116" s="89">
        <v>83600</v>
      </c>
      <c r="E116" s="90">
        <v>39490.5</v>
      </c>
      <c r="F116" s="91">
        <f>IF(OR(D116="-",E116=D116),"-",D116-IF(E116="-",0,E116))</f>
        <v>44109.5</v>
      </c>
    </row>
    <row r="117" spans="1:6" ht="22.5">
      <c r="A117" s="41" t="s">
        <v>200</v>
      </c>
      <c r="B117" s="68" t="s">
        <v>186</v>
      </c>
      <c r="C117" s="78" t="s">
        <v>324</v>
      </c>
      <c r="D117" s="39">
        <v>83600</v>
      </c>
      <c r="E117" s="60">
        <v>39490.5</v>
      </c>
      <c r="F117" s="42">
        <f>IF(OR(D117="-",E117=D117),"-",D117-IF(E117="-",0,E117))</f>
        <v>44109.5</v>
      </c>
    </row>
    <row r="118" spans="1:6" ht="22.5">
      <c r="A118" s="41" t="s">
        <v>202</v>
      </c>
      <c r="B118" s="68" t="s">
        <v>186</v>
      </c>
      <c r="C118" s="78" t="s">
        <v>325</v>
      </c>
      <c r="D118" s="39">
        <v>83600</v>
      </c>
      <c r="E118" s="60">
        <v>39490.5</v>
      </c>
      <c r="F118" s="42">
        <f>IF(OR(D118="-",E118=D118),"-",D118-IF(E118="-",0,E118))</f>
        <v>44109.5</v>
      </c>
    </row>
    <row r="119" spans="1:6" ht="22.5">
      <c r="A119" s="41" t="s">
        <v>206</v>
      </c>
      <c r="B119" s="68" t="s">
        <v>186</v>
      </c>
      <c r="C119" s="78" t="s">
        <v>326</v>
      </c>
      <c r="D119" s="39">
        <v>83600</v>
      </c>
      <c r="E119" s="60">
        <v>39490.5</v>
      </c>
      <c r="F119" s="42">
        <f>IF(OR(D119="-",E119=D119),"-",D119-IF(E119="-",0,E119))</f>
        <v>44109.5</v>
      </c>
    </row>
    <row r="120" spans="1:6" ht="12.75">
      <c r="A120" s="86" t="s">
        <v>327</v>
      </c>
      <c r="B120" s="87" t="s">
        <v>186</v>
      </c>
      <c r="C120" s="88" t="s">
        <v>328</v>
      </c>
      <c r="D120" s="89">
        <v>1907746.22</v>
      </c>
      <c r="E120" s="90">
        <v>138000</v>
      </c>
      <c r="F120" s="91">
        <f>IF(OR(D120="-",E120=D120),"-",D120-IF(E120="-",0,E120))</f>
        <v>1769746.22</v>
      </c>
    </row>
    <row r="121" spans="1:6" ht="22.5">
      <c r="A121" s="41" t="s">
        <v>200</v>
      </c>
      <c r="B121" s="68" t="s">
        <v>186</v>
      </c>
      <c r="C121" s="78" t="s">
        <v>329</v>
      </c>
      <c r="D121" s="39">
        <v>1807746.22</v>
      </c>
      <c r="E121" s="60">
        <v>38000</v>
      </c>
      <c r="F121" s="42">
        <f>IF(OR(D121="-",E121=D121),"-",D121-IF(E121="-",0,E121))</f>
        <v>1769746.22</v>
      </c>
    </row>
    <row r="122" spans="1:6" ht="22.5">
      <c r="A122" s="41" t="s">
        <v>202</v>
      </c>
      <c r="B122" s="68" t="s">
        <v>186</v>
      </c>
      <c r="C122" s="78" t="s">
        <v>330</v>
      </c>
      <c r="D122" s="39">
        <v>1807746.22</v>
      </c>
      <c r="E122" s="60">
        <v>38000</v>
      </c>
      <c r="F122" s="42">
        <f>IF(OR(D122="-",E122=D122),"-",D122-IF(E122="-",0,E122))</f>
        <v>1769746.22</v>
      </c>
    </row>
    <row r="123" spans="1:6" ht="22.5">
      <c r="A123" s="41" t="s">
        <v>316</v>
      </c>
      <c r="B123" s="68" t="s">
        <v>186</v>
      </c>
      <c r="C123" s="78" t="s">
        <v>331</v>
      </c>
      <c r="D123" s="39">
        <v>1625536</v>
      </c>
      <c r="E123" s="60" t="s">
        <v>69</v>
      </c>
      <c r="F123" s="42">
        <f>IF(OR(D123="-",E123=D123),"-",D123-IF(E123="-",0,E123))</f>
        <v>1625536</v>
      </c>
    </row>
    <row r="124" spans="1:6" ht="22.5">
      <c r="A124" s="41" t="s">
        <v>206</v>
      </c>
      <c r="B124" s="68" t="s">
        <v>186</v>
      </c>
      <c r="C124" s="78" t="s">
        <v>332</v>
      </c>
      <c r="D124" s="39">
        <v>182210.22</v>
      </c>
      <c r="E124" s="60">
        <v>38000</v>
      </c>
      <c r="F124" s="42">
        <f>IF(OR(D124="-",E124=D124),"-",D124-IF(E124="-",0,E124))</f>
        <v>144210.22</v>
      </c>
    </row>
    <row r="125" spans="1:6" ht="12.75">
      <c r="A125" s="41" t="s">
        <v>215</v>
      </c>
      <c r="B125" s="68" t="s">
        <v>186</v>
      </c>
      <c r="C125" s="78" t="s">
        <v>333</v>
      </c>
      <c r="D125" s="39">
        <v>100000</v>
      </c>
      <c r="E125" s="60">
        <v>100000</v>
      </c>
      <c r="F125" s="42" t="str">
        <f>IF(OR(D125="-",E125=D125),"-",D125-IF(E125="-",0,E125))</f>
        <v>-</v>
      </c>
    </row>
    <row r="126" spans="1:6" ht="33.75">
      <c r="A126" s="41" t="s">
        <v>320</v>
      </c>
      <c r="B126" s="68" t="s">
        <v>186</v>
      </c>
      <c r="C126" s="78" t="s">
        <v>334</v>
      </c>
      <c r="D126" s="39">
        <v>100000</v>
      </c>
      <c r="E126" s="60">
        <v>100000</v>
      </c>
      <c r="F126" s="42" t="str">
        <f>IF(OR(D126="-",E126=D126),"-",D126-IF(E126="-",0,E126))</f>
        <v>-</v>
      </c>
    </row>
    <row r="127" spans="1:6" ht="12.75">
      <c r="A127" s="86" t="s">
        <v>335</v>
      </c>
      <c r="B127" s="87" t="s">
        <v>186</v>
      </c>
      <c r="C127" s="88" t="s">
        <v>336</v>
      </c>
      <c r="D127" s="89">
        <v>638052</v>
      </c>
      <c r="E127" s="90">
        <v>22471.64</v>
      </c>
      <c r="F127" s="91">
        <f>IF(OR(D127="-",E127=D127),"-",D127-IF(E127="-",0,E127))</f>
        <v>615580.36</v>
      </c>
    </row>
    <row r="128" spans="1:6" ht="22.5">
      <c r="A128" s="41" t="s">
        <v>200</v>
      </c>
      <c r="B128" s="68" t="s">
        <v>186</v>
      </c>
      <c r="C128" s="78" t="s">
        <v>337</v>
      </c>
      <c r="D128" s="39">
        <v>638052</v>
      </c>
      <c r="E128" s="60">
        <v>22471.64</v>
      </c>
      <c r="F128" s="42">
        <f>IF(OR(D128="-",E128=D128),"-",D128-IF(E128="-",0,E128))</f>
        <v>615580.36</v>
      </c>
    </row>
    <row r="129" spans="1:6" ht="22.5">
      <c r="A129" s="41" t="s">
        <v>202</v>
      </c>
      <c r="B129" s="68" t="s">
        <v>186</v>
      </c>
      <c r="C129" s="78" t="s">
        <v>338</v>
      </c>
      <c r="D129" s="39">
        <v>638052</v>
      </c>
      <c r="E129" s="60">
        <v>22471.64</v>
      </c>
      <c r="F129" s="42">
        <f>IF(OR(D129="-",E129=D129),"-",D129-IF(E129="-",0,E129))</f>
        <v>615580.36</v>
      </c>
    </row>
    <row r="130" spans="1:6" ht="22.5">
      <c r="A130" s="41" t="s">
        <v>206</v>
      </c>
      <c r="B130" s="68" t="s">
        <v>186</v>
      </c>
      <c r="C130" s="78" t="s">
        <v>339</v>
      </c>
      <c r="D130" s="39">
        <v>638052</v>
      </c>
      <c r="E130" s="60">
        <v>22471.64</v>
      </c>
      <c r="F130" s="42">
        <f>IF(OR(D130="-",E130=D130),"-",D130-IF(E130="-",0,E130))</f>
        <v>615580.36</v>
      </c>
    </row>
    <row r="131" spans="1:6" ht="12.75">
      <c r="A131" s="86" t="s">
        <v>340</v>
      </c>
      <c r="B131" s="87" t="s">
        <v>186</v>
      </c>
      <c r="C131" s="88" t="s">
        <v>341</v>
      </c>
      <c r="D131" s="89">
        <v>2857172</v>
      </c>
      <c r="E131" s="90">
        <v>1659169.87</v>
      </c>
      <c r="F131" s="91">
        <f>IF(OR(D131="-",E131=D131),"-",D131-IF(E131="-",0,E131))</f>
        <v>1198002.13</v>
      </c>
    </row>
    <row r="132" spans="1:6" ht="56.25">
      <c r="A132" s="41" t="s">
        <v>190</v>
      </c>
      <c r="B132" s="68" t="s">
        <v>186</v>
      </c>
      <c r="C132" s="78" t="s">
        <v>342</v>
      </c>
      <c r="D132" s="39">
        <v>1054300</v>
      </c>
      <c r="E132" s="60">
        <v>478117.05</v>
      </c>
      <c r="F132" s="42">
        <f>IF(OR(D132="-",E132=D132),"-",D132-IF(E132="-",0,E132))</f>
        <v>576182.95</v>
      </c>
    </row>
    <row r="133" spans="1:6" ht="12.75">
      <c r="A133" s="41" t="s">
        <v>343</v>
      </c>
      <c r="B133" s="68" t="s">
        <v>186</v>
      </c>
      <c r="C133" s="78" t="s">
        <v>344</v>
      </c>
      <c r="D133" s="39">
        <v>1054300</v>
      </c>
      <c r="E133" s="60">
        <v>478117.05</v>
      </c>
      <c r="F133" s="42">
        <f>IF(OR(D133="-",E133=D133),"-",D133-IF(E133="-",0,E133))</f>
        <v>576182.95</v>
      </c>
    </row>
    <row r="134" spans="1:6" ht="22.5">
      <c r="A134" s="41" t="s">
        <v>345</v>
      </c>
      <c r="B134" s="68" t="s">
        <v>186</v>
      </c>
      <c r="C134" s="78" t="s">
        <v>346</v>
      </c>
      <c r="D134" s="39">
        <v>808527.2</v>
      </c>
      <c r="E134" s="60">
        <v>376767.55</v>
      </c>
      <c r="F134" s="42">
        <f>IF(OR(D134="-",E134=D134),"-",D134-IF(E134="-",0,E134))</f>
        <v>431759.64999999997</v>
      </c>
    </row>
    <row r="135" spans="1:6" ht="22.5">
      <c r="A135" s="41" t="s">
        <v>347</v>
      </c>
      <c r="B135" s="68" t="s">
        <v>186</v>
      </c>
      <c r="C135" s="78" t="s">
        <v>348</v>
      </c>
      <c r="D135" s="39">
        <v>1600</v>
      </c>
      <c r="E135" s="60" t="s">
        <v>69</v>
      </c>
      <c r="F135" s="42">
        <f>IF(OR(D135="-",E135=D135),"-",D135-IF(E135="-",0,E135))</f>
        <v>1600</v>
      </c>
    </row>
    <row r="136" spans="1:6" ht="33.75">
      <c r="A136" s="41" t="s">
        <v>349</v>
      </c>
      <c r="B136" s="68" t="s">
        <v>186</v>
      </c>
      <c r="C136" s="78" t="s">
        <v>350</v>
      </c>
      <c r="D136" s="39">
        <v>244172.8</v>
      </c>
      <c r="E136" s="60">
        <v>101349.5</v>
      </c>
      <c r="F136" s="42">
        <f>IF(OR(D136="-",E136=D136),"-",D136-IF(E136="-",0,E136))</f>
        <v>142823.3</v>
      </c>
    </row>
    <row r="137" spans="1:6" ht="22.5">
      <c r="A137" s="41" t="s">
        <v>200</v>
      </c>
      <c r="B137" s="68" t="s">
        <v>186</v>
      </c>
      <c r="C137" s="78" t="s">
        <v>351</v>
      </c>
      <c r="D137" s="39">
        <v>1792872</v>
      </c>
      <c r="E137" s="60">
        <v>1171052.82</v>
      </c>
      <c r="F137" s="42">
        <f>IF(OR(D137="-",E137=D137),"-",D137-IF(E137="-",0,E137))</f>
        <v>621819.1799999999</v>
      </c>
    </row>
    <row r="138" spans="1:6" ht="22.5">
      <c r="A138" s="41" t="s">
        <v>202</v>
      </c>
      <c r="B138" s="68" t="s">
        <v>186</v>
      </c>
      <c r="C138" s="78" t="s">
        <v>352</v>
      </c>
      <c r="D138" s="39">
        <v>1792872</v>
      </c>
      <c r="E138" s="60">
        <v>1171052.82</v>
      </c>
      <c r="F138" s="42">
        <f>IF(OR(D138="-",E138=D138),"-",D138-IF(E138="-",0,E138))</f>
        <v>621819.1799999999</v>
      </c>
    </row>
    <row r="139" spans="1:6" ht="22.5">
      <c r="A139" s="41" t="s">
        <v>204</v>
      </c>
      <c r="B139" s="68" t="s">
        <v>186</v>
      </c>
      <c r="C139" s="78" t="s">
        <v>353</v>
      </c>
      <c r="D139" s="39">
        <v>11700</v>
      </c>
      <c r="E139" s="60">
        <v>6100</v>
      </c>
      <c r="F139" s="42">
        <f>IF(OR(D139="-",E139=D139),"-",D139-IF(E139="-",0,E139))</f>
        <v>5600</v>
      </c>
    </row>
    <row r="140" spans="1:6" ht="22.5">
      <c r="A140" s="41" t="s">
        <v>206</v>
      </c>
      <c r="B140" s="68" t="s">
        <v>186</v>
      </c>
      <c r="C140" s="78" t="s">
        <v>354</v>
      </c>
      <c r="D140" s="39">
        <v>1781172</v>
      </c>
      <c r="E140" s="60">
        <v>1164952.82</v>
      </c>
      <c r="F140" s="42">
        <f>IF(OR(D140="-",E140=D140),"-",D140-IF(E140="-",0,E140))</f>
        <v>616219.1799999999</v>
      </c>
    </row>
    <row r="141" spans="1:6" ht="12.75">
      <c r="A141" s="41" t="s">
        <v>215</v>
      </c>
      <c r="B141" s="68" t="s">
        <v>186</v>
      </c>
      <c r="C141" s="78" t="s">
        <v>355</v>
      </c>
      <c r="D141" s="39">
        <v>10000</v>
      </c>
      <c r="E141" s="60">
        <v>10000</v>
      </c>
      <c r="F141" s="42" t="str">
        <f>IF(OR(D141="-",E141=D141),"-",D141-IF(E141="-",0,E141))</f>
        <v>-</v>
      </c>
    </row>
    <row r="142" spans="1:6" ht="12.75">
      <c r="A142" s="41" t="s">
        <v>217</v>
      </c>
      <c r="B142" s="68" t="s">
        <v>186</v>
      </c>
      <c r="C142" s="78" t="s">
        <v>356</v>
      </c>
      <c r="D142" s="39">
        <v>10000</v>
      </c>
      <c r="E142" s="60">
        <v>10000</v>
      </c>
      <c r="F142" s="42" t="str">
        <f>IF(OR(D142="-",E142=D142),"-",D142-IF(E142="-",0,E142))</f>
        <v>-</v>
      </c>
    </row>
    <row r="143" spans="1:6" ht="12.75">
      <c r="A143" s="41" t="s">
        <v>297</v>
      </c>
      <c r="B143" s="68" t="s">
        <v>186</v>
      </c>
      <c r="C143" s="78" t="s">
        <v>357</v>
      </c>
      <c r="D143" s="39">
        <v>10000</v>
      </c>
      <c r="E143" s="60">
        <v>10000</v>
      </c>
      <c r="F143" s="42" t="str">
        <f>IF(OR(D143="-",E143=D143),"-",D143-IF(E143="-",0,E143))</f>
        <v>-</v>
      </c>
    </row>
    <row r="144" spans="1:6" ht="12.75">
      <c r="A144" s="86" t="s">
        <v>358</v>
      </c>
      <c r="B144" s="87" t="s">
        <v>186</v>
      </c>
      <c r="C144" s="88" t="s">
        <v>359</v>
      </c>
      <c r="D144" s="89">
        <v>2857172</v>
      </c>
      <c r="E144" s="90">
        <v>1659169.87</v>
      </c>
      <c r="F144" s="91">
        <f>IF(OR(D144="-",E144=D144),"-",D144-IF(E144="-",0,E144))</f>
        <v>1198002.13</v>
      </c>
    </row>
    <row r="145" spans="1:6" ht="56.25">
      <c r="A145" s="41" t="s">
        <v>190</v>
      </c>
      <c r="B145" s="68" t="s">
        <v>186</v>
      </c>
      <c r="C145" s="78" t="s">
        <v>360</v>
      </c>
      <c r="D145" s="39">
        <v>1054300</v>
      </c>
      <c r="E145" s="60">
        <v>478117.05</v>
      </c>
      <c r="F145" s="42">
        <f>IF(OR(D145="-",E145=D145),"-",D145-IF(E145="-",0,E145))</f>
        <v>576182.95</v>
      </c>
    </row>
    <row r="146" spans="1:6" ht="12.75">
      <c r="A146" s="41" t="s">
        <v>343</v>
      </c>
      <c r="B146" s="68" t="s">
        <v>186</v>
      </c>
      <c r="C146" s="78" t="s">
        <v>361</v>
      </c>
      <c r="D146" s="39">
        <v>1054300</v>
      </c>
      <c r="E146" s="60">
        <v>478117.05</v>
      </c>
      <c r="F146" s="42">
        <f>IF(OR(D146="-",E146=D146),"-",D146-IF(E146="-",0,E146))</f>
        <v>576182.95</v>
      </c>
    </row>
    <row r="147" spans="1:6" ht="22.5">
      <c r="A147" s="41" t="s">
        <v>345</v>
      </c>
      <c r="B147" s="68" t="s">
        <v>186</v>
      </c>
      <c r="C147" s="78" t="s">
        <v>362</v>
      </c>
      <c r="D147" s="39">
        <v>808527.2</v>
      </c>
      <c r="E147" s="60">
        <v>376767.55</v>
      </c>
      <c r="F147" s="42">
        <f>IF(OR(D147="-",E147=D147),"-",D147-IF(E147="-",0,E147))</f>
        <v>431759.64999999997</v>
      </c>
    </row>
    <row r="148" spans="1:6" ht="22.5">
      <c r="A148" s="41" t="s">
        <v>347</v>
      </c>
      <c r="B148" s="68" t="s">
        <v>186</v>
      </c>
      <c r="C148" s="78" t="s">
        <v>363</v>
      </c>
      <c r="D148" s="39">
        <v>1600</v>
      </c>
      <c r="E148" s="60" t="s">
        <v>69</v>
      </c>
      <c r="F148" s="42">
        <f>IF(OR(D148="-",E148=D148),"-",D148-IF(E148="-",0,E148))</f>
        <v>1600</v>
      </c>
    </row>
    <row r="149" spans="1:6" ht="33.75">
      <c r="A149" s="41" t="s">
        <v>349</v>
      </c>
      <c r="B149" s="68" t="s">
        <v>186</v>
      </c>
      <c r="C149" s="78" t="s">
        <v>364</v>
      </c>
      <c r="D149" s="39">
        <v>244172.8</v>
      </c>
      <c r="E149" s="60">
        <v>101349.5</v>
      </c>
      <c r="F149" s="42">
        <f>IF(OR(D149="-",E149=D149),"-",D149-IF(E149="-",0,E149))</f>
        <v>142823.3</v>
      </c>
    </row>
    <row r="150" spans="1:6" ht="22.5">
      <c r="A150" s="41" t="s">
        <v>200</v>
      </c>
      <c r="B150" s="68" t="s">
        <v>186</v>
      </c>
      <c r="C150" s="78" t="s">
        <v>365</v>
      </c>
      <c r="D150" s="39">
        <v>1792872</v>
      </c>
      <c r="E150" s="60">
        <v>1171052.82</v>
      </c>
      <c r="F150" s="42">
        <f>IF(OR(D150="-",E150=D150),"-",D150-IF(E150="-",0,E150))</f>
        <v>621819.1799999999</v>
      </c>
    </row>
    <row r="151" spans="1:6" ht="22.5">
      <c r="A151" s="41" t="s">
        <v>202</v>
      </c>
      <c r="B151" s="68" t="s">
        <v>186</v>
      </c>
      <c r="C151" s="78" t="s">
        <v>366</v>
      </c>
      <c r="D151" s="39">
        <v>1792872</v>
      </c>
      <c r="E151" s="60">
        <v>1171052.82</v>
      </c>
      <c r="F151" s="42">
        <f>IF(OR(D151="-",E151=D151),"-",D151-IF(E151="-",0,E151))</f>
        <v>621819.1799999999</v>
      </c>
    </row>
    <row r="152" spans="1:6" ht="22.5">
      <c r="A152" s="41" t="s">
        <v>204</v>
      </c>
      <c r="B152" s="68" t="s">
        <v>186</v>
      </c>
      <c r="C152" s="78" t="s">
        <v>367</v>
      </c>
      <c r="D152" s="39">
        <v>11700</v>
      </c>
      <c r="E152" s="60">
        <v>6100</v>
      </c>
      <c r="F152" s="42">
        <f>IF(OR(D152="-",E152=D152),"-",D152-IF(E152="-",0,E152))</f>
        <v>5600</v>
      </c>
    </row>
    <row r="153" spans="1:6" ht="22.5">
      <c r="A153" s="41" t="s">
        <v>206</v>
      </c>
      <c r="B153" s="68" t="s">
        <v>186</v>
      </c>
      <c r="C153" s="78" t="s">
        <v>368</v>
      </c>
      <c r="D153" s="39">
        <v>1781172</v>
      </c>
      <c r="E153" s="60">
        <v>1164952.82</v>
      </c>
      <c r="F153" s="42">
        <f>IF(OR(D153="-",E153=D153),"-",D153-IF(E153="-",0,E153))</f>
        <v>616219.1799999999</v>
      </c>
    </row>
    <row r="154" spans="1:6" ht="12.75">
      <c r="A154" s="41" t="s">
        <v>215</v>
      </c>
      <c r="B154" s="68" t="s">
        <v>186</v>
      </c>
      <c r="C154" s="78" t="s">
        <v>369</v>
      </c>
      <c r="D154" s="39">
        <v>10000</v>
      </c>
      <c r="E154" s="60">
        <v>10000</v>
      </c>
      <c r="F154" s="42" t="str">
        <f>IF(OR(D154="-",E154=D154),"-",D154-IF(E154="-",0,E154))</f>
        <v>-</v>
      </c>
    </row>
    <row r="155" spans="1:6" ht="12.75">
      <c r="A155" s="41" t="s">
        <v>217</v>
      </c>
      <c r="B155" s="68" t="s">
        <v>186</v>
      </c>
      <c r="C155" s="78" t="s">
        <v>370</v>
      </c>
      <c r="D155" s="39">
        <v>10000</v>
      </c>
      <c r="E155" s="60">
        <v>10000</v>
      </c>
      <c r="F155" s="42" t="str">
        <f>IF(OR(D155="-",E155=D155),"-",D155-IF(E155="-",0,E155))</f>
        <v>-</v>
      </c>
    </row>
    <row r="156" spans="1:6" ht="12.75">
      <c r="A156" s="41" t="s">
        <v>297</v>
      </c>
      <c r="B156" s="68" t="s">
        <v>186</v>
      </c>
      <c r="C156" s="78" t="s">
        <v>371</v>
      </c>
      <c r="D156" s="39">
        <v>10000</v>
      </c>
      <c r="E156" s="60">
        <v>10000</v>
      </c>
      <c r="F156" s="42" t="str">
        <f>IF(OR(D156="-",E156=D156),"-",D156-IF(E156="-",0,E156))</f>
        <v>-</v>
      </c>
    </row>
    <row r="157" spans="1:6" ht="12.75">
      <c r="A157" s="86" t="s">
        <v>372</v>
      </c>
      <c r="B157" s="87" t="s">
        <v>186</v>
      </c>
      <c r="C157" s="88" t="s">
        <v>373</v>
      </c>
      <c r="D157" s="89">
        <v>809500</v>
      </c>
      <c r="E157" s="90">
        <v>403803</v>
      </c>
      <c r="F157" s="91">
        <f>IF(OR(D157="-",E157=D157),"-",D157-IF(E157="-",0,E157))</f>
        <v>405697</v>
      </c>
    </row>
    <row r="158" spans="1:6" ht="12.75">
      <c r="A158" s="41" t="s">
        <v>208</v>
      </c>
      <c r="B158" s="68" t="s">
        <v>186</v>
      </c>
      <c r="C158" s="78" t="s">
        <v>374</v>
      </c>
      <c r="D158" s="39">
        <v>809500</v>
      </c>
      <c r="E158" s="60">
        <v>403803</v>
      </c>
      <c r="F158" s="42">
        <f>IF(OR(D158="-",E158=D158),"-",D158-IF(E158="-",0,E158))</f>
        <v>405697</v>
      </c>
    </row>
    <row r="159" spans="1:6" ht="22.5">
      <c r="A159" s="41" t="s">
        <v>375</v>
      </c>
      <c r="B159" s="68" t="s">
        <v>186</v>
      </c>
      <c r="C159" s="78" t="s">
        <v>376</v>
      </c>
      <c r="D159" s="39">
        <v>809500</v>
      </c>
      <c r="E159" s="60">
        <v>403803</v>
      </c>
      <c r="F159" s="42">
        <f>IF(OR(D159="-",E159=D159),"-",D159-IF(E159="-",0,E159))</f>
        <v>405697</v>
      </c>
    </row>
    <row r="160" spans="1:6" ht="22.5">
      <c r="A160" s="41" t="s">
        <v>377</v>
      </c>
      <c r="B160" s="68" t="s">
        <v>186</v>
      </c>
      <c r="C160" s="78" t="s">
        <v>378</v>
      </c>
      <c r="D160" s="39">
        <v>809500</v>
      </c>
      <c r="E160" s="60">
        <v>403803</v>
      </c>
      <c r="F160" s="42">
        <f>IF(OR(D160="-",E160=D160),"-",D160-IF(E160="-",0,E160))</f>
        <v>405697</v>
      </c>
    </row>
    <row r="161" spans="1:6" ht="12.75">
      <c r="A161" s="86" t="s">
        <v>379</v>
      </c>
      <c r="B161" s="87" t="s">
        <v>186</v>
      </c>
      <c r="C161" s="88" t="s">
        <v>380</v>
      </c>
      <c r="D161" s="89">
        <v>809500</v>
      </c>
      <c r="E161" s="90">
        <v>403803</v>
      </c>
      <c r="F161" s="91">
        <f>IF(OR(D161="-",E161=D161),"-",D161-IF(E161="-",0,E161))</f>
        <v>405697</v>
      </c>
    </row>
    <row r="162" spans="1:6" ht="12.75">
      <c r="A162" s="41" t="s">
        <v>208</v>
      </c>
      <c r="B162" s="68" t="s">
        <v>186</v>
      </c>
      <c r="C162" s="78" t="s">
        <v>381</v>
      </c>
      <c r="D162" s="39">
        <v>809500</v>
      </c>
      <c r="E162" s="60">
        <v>403803</v>
      </c>
      <c r="F162" s="42">
        <f>IF(OR(D162="-",E162=D162),"-",D162-IF(E162="-",0,E162))</f>
        <v>405697</v>
      </c>
    </row>
    <row r="163" spans="1:6" ht="22.5">
      <c r="A163" s="41" t="s">
        <v>375</v>
      </c>
      <c r="B163" s="68" t="s">
        <v>186</v>
      </c>
      <c r="C163" s="78" t="s">
        <v>382</v>
      </c>
      <c r="D163" s="39">
        <v>809500</v>
      </c>
      <c r="E163" s="60">
        <v>403803</v>
      </c>
      <c r="F163" s="42">
        <f>IF(OR(D163="-",E163=D163),"-",D163-IF(E163="-",0,E163))</f>
        <v>405697</v>
      </c>
    </row>
    <row r="164" spans="1:6" ht="23.25" thickBot="1">
      <c r="A164" s="41" t="s">
        <v>377</v>
      </c>
      <c r="B164" s="68" t="s">
        <v>186</v>
      </c>
      <c r="C164" s="78" t="s">
        <v>383</v>
      </c>
      <c r="D164" s="39">
        <v>809500</v>
      </c>
      <c r="E164" s="60">
        <v>403803</v>
      </c>
      <c r="F164" s="42">
        <f>IF(OR(D164="-",E164=D164),"-",D164-IF(E164="-",0,E164))</f>
        <v>405697</v>
      </c>
    </row>
    <row r="165" spans="1:6" ht="9" customHeight="1" thickBot="1">
      <c r="A165" s="73"/>
      <c r="B165" s="69"/>
      <c r="C165" s="82"/>
      <c r="D165" s="85"/>
      <c r="E165" s="69"/>
      <c r="F165" s="69"/>
    </row>
    <row r="166" spans="1:6" ht="13.5" customHeight="1" thickBot="1">
      <c r="A166" s="67" t="s">
        <v>384</v>
      </c>
      <c r="B166" s="64" t="s">
        <v>385</v>
      </c>
      <c r="C166" s="83" t="s">
        <v>187</v>
      </c>
      <c r="D166" s="65">
        <v>-1075027.12</v>
      </c>
      <c r="E166" s="65">
        <v>3234661.8</v>
      </c>
      <c r="F166" s="66" t="s">
        <v>386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4 E166:F16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1">
      <selection activeCell="F26" sqref="F26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387</v>
      </c>
      <c r="B12" s="94" t="s">
        <v>388</v>
      </c>
      <c r="C12" s="99" t="s">
        <v>187</v>
      </c>
      <c r="D12" s="96">
        <v>1075027.12</v>
      </c>
      <c r="E12" s="96">
        <v>-3234661.8</v>
      </c>
      <c r="F12" s="97">
        <v>4309688.92</v>
      </c>
    </row>
    <row r="13" spans="1:6" ht="12.75">
      <c r="A13" s="59" t="s">
        <v>44</v>
      </c>
      <c r="B13" s="55"/>
      <c r="C13" s="56"/>
      <c r="D13" s="57"/>
      <c r="E13" s="57"/>
      <c r="F13" s="58"/>
    </row>
    <row r="14" spans="1:6" ht="22.5">
      <c r="A14" s="86" t="s">
        <v>389</v>
      </c>
      <c r="B14" s="100" t="s">
        <v>390</v>
      </c>
      <c r="C14" s="101" t="s">
        <v>187</v>
      </c>
      <c r="D14" s="89" t="s">
        <v>69</v>
      </c>
      <c r="E14" s="89" t="s">
        <v>69</v>
      </c>
      <c r="F14" s="91" t="s">
        <v>69</v>
      </c>
    </row>
    <row r="15" spans="1:6" ht="12.75">
      <c r="A15" s="59" t="s">
        <v>391</v>
      </c>
      <c r="B15" s="55"/>
      <c r="C15" s="56"/>
      <c r="D15" s="57"/>
      <c r="E15" s="57"/>
      <c r="F15" s="58"/>
    </row>
    <row r="16" spans="1:6" ht="12.75">
      <c r="A16" s="86" t="s">
        <v>392</v>
      </c>
      <c r="B16" s="100" t="s">
        <v>393</v>
      </c>
      <c r="C16" s="101" t="s">
        <v>187</v>
      </c>
      <c r="D16" s="89" t="s">
        <v>69</v>
      </c>
      <c r="E16" s="89" t="s">
        <v>69</v>
      </c>
      <c r="F16" s="91" t="s">
        <v>69</v>
      </c>
    </row>
    <row r="17" spans="1:6" ht="12.75">
      <c r="A17" s="98" t="s">
        <v>394</v>
      </c>
      <c r="B17" s="94" t="s">
        <v>395</v>
      </c>
      <c r="C17" s="99" t="s">
        <v>396</v>
      </c>
      <c r="D17" s="96">
        <v>1075027.12</v>
      </c>
      <c r="E17" s="96">
        <v>-3234661.8</v>
      </c>
      <c r="F17" s="97">
        <v>4309688.92</v>
      </c>
    </row>
    <row r="18" spans="1:6" ht="22.5">
      <c r="A18" s="98" t="s">
        <v>397</v>
      </c>
      <c r="B18" s="94" t="s">
        <v>395</v>
      </c>
      <c r="C18" s="99" t="s">
        <v>398</v>
      </c>
      <c r="D18" s="96">
        <v>1075027.12</v>
      </c>
      <c r="E18" s="96">
        <v>-3234661.8</v>
      </c>
      <c r="F18" s="97">
        <v>4309688.92</v>
      </c>
    </row>
    <row r="19" spans="1:6" ht="45">
      <c r="A19" s="98" t="s">
        <v>399</v>
      </c>
      <c r="B19" s="94" t="s">
        <v>395</v>
      </c>
      <c r="C19" s="99" t="s">
        <v>400</v>
      </c>
      <c r="D19" s="96" t="s">
        <v>69</v>
      </c>
      <c r="E19" s="96" t="s">
        <v>69</v>
      </c>
      <c r="F19" s="97" t="s">
        <v>69</v>
      </c>
    </row>
    <row r="20" spans="1:6" ht="12.75">
      <c r="A20" s="98" t="s">
        <v>401</v>
      </c>
      <c r="B20" s="94" t="s">
        <v>402</v>
      </c>
      <c r="C20" s="99" t="s">
        <v>403</v>
      </c>
      <c r="D20" s="96">
        <v>-11041915</v>
      </c>
      <c r="E20" s="96">
        <v>-7900920.34</v>
      </c>
      <c r="F20" s="97" t="s">
        <v>386</v>
      </c>
    </row>
    <row r="21" spans="1:6" ht="22.5">
      <c r="A21" s="40" t="s">
        <v>404</v>
      </c>
      <c r="B21" s="37" t="s">
        <v>402</v>
      </c>
      <c r="C21" s="53" t="s">
        <v>405</v>
      </c>
      <c r="D21" s="38">
        <v>-11041915</v>
      </c>
      <c r="E21" s="38">
        <v>-7900920.34</v>
      </c>
      <c r="F21" s="54" t="s">
        <v>386</v>
      </c>
    </row>
    <row r="22" spans="1:6" ht="12.75">
      <c r="A22" s="98" t="s">
        <v>406</v>
      </c>
      <c r="B22" s="94" t="s">
        <v>407</v>
      </c>
      <c r="C22" s="99" t="s">
        <v>408</v>
      </c>
      <c r="D22" s="96">
        <v>12116942.12</v>
      </c>
      <c r="E22" s="96">
        <v>4666258.54</v>
      </c>
      <c r="F22" s="97" t="s">
        <v>386</v>
      </c>
    </row>
    <row r="23" spans="1:6" ht="23.25" thickBot="1">
      <c r="A23" s="40" t="s">
        <v>409</v>
      </c>
      <c r="B23" s="37" t="s">
        <v>407</v>
      </c>
      <c r="C23" s="53" t="s">
        <v>410</v>
      </c>
      <c r="D23" s="38">
        <v>12116942.12</v>
      </c>
      <c r="E23" s="38">
        <v>4666258.54</v>
      </c>
      <c r="F23" s="54" t="s">
        <v>386</v>
      </c>
    </row>
    <row r="24" spans="1:6" ht="12.75" customHeight="1">
      <c r="A24" s="75"/>
      <c r="B24" s="74"/>
      <c r="C24" s="71"/>
      <c r="D24" s="70"/>
      <c r="E24" s="70"/>
      <c r="F24" s="72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411</v>
      </c>
      <c r="B1" s="1" t="s">
        <v>412</v>
      </c>
    </row>
    <row r="2" spans="1:2" ht="12.75">
      <c r="A2" t="s">
        <v>413</v>
      </c>
      <c r="B2" s="1" t="s">
        <v>412</v>
      </c>
    </row>
    <row r="3" spans="1:2" ht="12.75">
      <c r="A3" t="s">
        <v>414</v>
      </c>
      <c r="B3" s="1" t="s">
        <v>415</v>
      </c>
    </row>
    <row r="4" spans="1:2" ht="12.75">
      <c r="A4" t="s">
        <v>416</v>
      </c>
      <c r="B4" s="1" t="s">
        <v>417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Administracia</cp:lastModifiedBy>
  <cp:lastPrinted>2006-02-27T09:42:44Z</cp:lastPrinted>
  <dcterms:created xsi:type="dcterms:W3CDTF">1999-06-18T11:49:53Z</dcterms:created>
  <dcterms:modified xsi:type="dcterms:W3CDTF">2016-08-02T13:36:38Z</dcterms:modified>
  <cp:category/>
  <cp:version/>
  <cp:contentType/>
  <cp:contentStatus/>
</cp:coreProperties>
</file>