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0665" activeTab="0"/>
  </bookViews>
  <sheets>
    <sheet name="Отчет МП за 1 кв.2018" sheetId="1" r:id="rId1"/>
  </sheets>
  <definedNames>
    <definedName name="_xlnm.Print_Titles" localSheetId="0">'Отчет МП за 1 кв.2018'!$7:$11</definedName>
    <definedName name="_xlnm.Print_Area" localSheetId="0">'Отчет МП за 1 кв.2018'!$A$1:$L$49</definedName>
  </definedNames>
  <calcPr fullCalcOnLoad="1"/>
</workbook>
</file>

<file path=xl/sharedStrings.xml><?xml version="1.0" encoding="utf-8"?>
<sst xmlns="http://schemas.openxmlformats.org/spreadsheetml/2006/main" count="87" uniqueCount="75">
  <si>
    <t>Председатель комитета</t>
  </si>
  <si>
    <t xml:space="preserve">И.В.Полевская </t>
  </si>
  <si>
    <t>Заместитель главы - председатель комитета финансов</t>
  </si>
  <si>
    <t xml:space="preserve">СОГЛАСОВАНО:  </t>
  </si>
  <si>
    <t xml:space="preserve">С.А. Суворова </t>
  </si>
  <si>
    <t>Итого по программе:</t>
  </si>
  <si>
    <t>ОТЧЕТ</t>
  </si>
  <si>
    <t>Объем финансирования</t>
  </si>
  <si>
    <t>Проведенные основные мероприятия</t>
  </si>
  <si>
    <r>
      <t>Всего</t>
    </r>
    <r>
      <rPr>
        <sz val="12"/>
        <color indexed="8"/>
        <rFont val="Times New Roman"/>
        <family val="1"/>
      </rPr>
      <t xml:space="preserve"> </t>
    </r>
  </si>
  <si>
    <r>
      <t>В том числе:</t>
    </r>
    <r>
      <rPr>
        <sz val="12"/>
        <color indexed="8"/>
        <rFont val="Times New Roman"/>
        <family val="1"/>
      </rPr>
      <t xml:space="preserve"> </t>
    </r>
  </si>
  <si>
    <t xml:space="preserve">  </t>
  </si>
  <si>
    <r>
      <t>Федерал. бюджет</t>
    </r>
    <r>
      <rPr>
        <sz val="9"/>
        <color indexed="8"/>
        <rFont val="Times New Roman"/>
        <family val="1"/>
      </rPr>
      <t xml:space="preserve"> </t>
    </r>
  </si>
  <si>
    <r>
      <t>Областн. бюджет</t>
    </r>
    <r>
      <rPr>
        <sz val="9"/>
        <color indexed="8"/>
        <rFont val="Times New Roman"/>
        <family val="1"/>
      </rPr>
      <t xml:space="preserve"> </t>
    </r>
  </si>
  <si>
    <r>
      <t>Местный бюджет</t>
    </r>
    <r>
      <rPr>
        <sz val="9"/>
        <color indexed="8"/>
        <rFont val="Times New Roman"/>
        <family val="1"/>
      </rPr>
      <t xml:space="preserve"> </t>
    </r>
  </si>
  <si>
    <r>
      <t>Прочие</t>
    </r>
    <r>
      <rPr>
        <sz val="9"/>
        <color indexed="8"/>
        <rFont val="Times New Roman"/>
        <family val="1"/>
      </rPr>
      <t xml:space="preserve"> </t>
    </r>
  </si>
  <si>
    <t xml:space="preserve"> </t>
  </si>
  <si>
    <t>о реализации муниципальной программы</t>
  </si>
  <si>
    <t>наименование ответственного исполнителя</t>
  </si>
  <si>
    <t>Приложение 4</t>
  </si>
  <si>
    <t>к Порядку</t>
  </si>
  <si>
    <t>Наименование подпрограммы(при ее наличии)</t>
  </si>
  <si>
    <t xml:space="preserve">Комитет социальной защиты населения </t>
  </si>
  <si>
    <t>Муниципальная программа "Социальная поддержка отдельных категорий граждан в Тихвинском районе"</t>
  </si>
  <si>
    <t>Основное мероприятие 01 Предоставление мер социальной поддержки отдельным категориям граждан (ветеранам труда, жертвам политических репрессий, труженикам тыла, ветеранам, инвалидам и детям Великой Отечественной войны)"</t>
  </si>
  <si>
    <t>Основное мероприятие 01" Создание условий для исключения социальной разобщенности граждан"</t>
  </si>
  <si>
    <t>Основное мероприятие 03."Оказание мер социальной поддержки детям-сиротам, детям, оставшимся без попечения родителей, лицам из числа указанной категории детей, а также гражданам, желающим взять детей на воспитание в семью"</t>
  </si>
  <si>
    <t>3.1.Назначение и выплата денежных средств на содержание детей-сирот и детей, оставшихся без попечения родителей, в семьях опекунов (попечителей) и приемных семьях</t>
  </si>
  <si>
    <t>3.2.Обеспечение бесплатного проезда детей-сирот и детей, оставшихся без попечения родителей, обучающихся за счет средств местных бюджетов в имеющих государственную аккредитацию муниципальных образовательных организациях, на городском, пригородном, в сельской местности - на внутрирайонном транспорте (кроме такси), а также бесплатного проезда один раз в год к месту жительства и обратно к месту учебы</t>
  </si>
  <si>
    <t xml:space="preserve">3.3.Обеспечение текущего ремонта жилых помещений, признанных нуждающимися в проведении ремонта и находящихся в собственности детей-сирот и детей, оставшихся без попечения родителей, лиц из числа детей-сирот и детей, оставшихся без попечения родителей, или предоставленных им по договору социального найма жилого помещения, при заселении в них указанных лиц </t>
  </si>
  <si>
    <t>3.4.Аренда жилых помещений для детей-сирот и детей, оставшихся без попечения родителей, и лиц из числа детей-сирот и детей, оставшихся без попечения родителей, на период до обеспечения их жилыми помещениями</t>
  </si>
  <si>
    <t xml:space="preserve">3.5. Принятие решения об освобождении от платы за наем, содержание и ремонт жилого помещения, коммунальные услугии определение технического состоянияи оценку стоимости жилого помещения в случае передачи его в собственность детей-сироти детей, оставшихся без попечения родителей, а также лиц из их числа, в случае если в жилом помещении не проживают другие члены семьи, на период пребывания их в организацияхдля детей-сирот и детей, оставшихся без попечения родителей, в иных образовательных организациях, на военной службе по призыву, отбывания срока наказания в виде лишения свободы, а также на период пребывания у опекунов (попечителей), в приемных семьях </t>
  </si>
  <si>
    <t>3.6. Выплата единовременного пособия при всех формах устройства детей, лишенных родительского попечения, в семью</t>
  </si>
  <si>
    <t>3.7.Организация выплаты вознаграждения, причитающегося приемным родителям</t>
  </si>
  <si>
    <t>3.8.Подготовка граждан, желающих принять на воспитание в свою семью ребенка, оставшегося без попечения родителей</t>
  </si>
  <si>
    <t>3.9.Предоставление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</si>
  <si>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3.10.Постинтернатное сопровождение детей-сирот и детей, оставшихся без попечения родителей</t>
  </si>
  <si>
    <t>Проведение организационной работы</t>
  </si>
  <si>
    <r>
      <rPr>
        <b/>
        <u val="single"/>
        <sz val="12"/>
        <color indexed="8"/>
        <rFont val="Times New Roman"/>
        <family val="1"/>
      </rPr>
      <t>план</t>
    </r>
    <r>
      <rPr>
        <b/>
        <sz val="11"/>
        <color indexed="8"/>
        <rFont val="Times New Roman"/>
        <family val="1"/>
      </rPr>
      <t xml:space="preserve"> на 2018 год</t>
    </r>
    <r>
      <rPr>
        <sz val="11"/>
        <color indexed="8"/>
        <rFont val="Times New Roman"/>
        <family val="1"/>
      </rPr>
      <t xml:space="preserve"> </t>
    </r>
  </si>
  <si>
    <t>Основное мероприятие 02 "Дополнительное пенсионное обеспечениемуниципальных служащих и иные выплаты отдельным категориям граждан за заслуги перед Тихвинским районом"</t>
  </si>
  <si>
    <t xml:space="preserve">2.1. Выплата пенсий за выслугу лет, доплат к пенсии муниципальным служащим </t>
  </si>
  <si>
    <r>
      <t>2.3.Выплата Почетным гражданам города Тихвина и Тихвинского района</t>
    </r>
    <r>
      <rPr>
        <b/>
        <sz val="9"/>
        <rFont val="Times New Roman"/>
        <family val="1"/>
      </rPr>
      <t xml:space="preserve"> </t>
    </r>
  </si>
  <si>
    <t>Основное мероприятие 04"Предоставление отдельным категориям граждан единовременных выплат на проведение ремонта индивидуальных жилых домов"</t>
  </si>
  <si>
    <t>1.1.Обеспечение деятельности учреждений социального обслуживания</t>
  </si>
  <si>
    <t>1.2.Социальное обслуживание ветеранов и инвалидов в специализированном жилом доме</t>
  </si>
  <si>
    <t>1.3.Помощь на койках сестринского ухода</t>
  </si>
  <si>
    <r>
      <t xml:space="preserve">Подпрограмма </t>
    </r>
    <r>
      <rPr>
        <sz val="10"/>
        <color indexed="8"/>
        <rFont val="Times New Roman"/>
        <family val="1"/>
      </rPr>
      <t>"Предоставление мер социальной поддержки и дополнительных социальных гарантий отдельным категориям граждан"</t>
    </r>
  </si>
  <si>
    <r>
      <t xml:space="preserve">Подпрограмма </t>
    </r>
    <r>
      <rPr>
        <b/>
        <sz val="10"/>
        <color indexed="8"/>
        <rFont val="Times New Roman"/>
        <family val="1"/>
      </rPr>
      <t>"</t>
    </r>
    <r>
      <rPr>
        <sz val="10"/>
        <color indexed="8"/>
        <rFont val="Times New Roman"/>
        <family val="1"/>
      </rPr>
      <t xml:space="preserve">Профилактика социальной исключенности </t>
    </r>
  </si>
  <si>
    <t>Основное мероприятие 01" Организация мероприятий, включенных в Государственную программу"Социальная поддержка отдельных категорий граждан в Ленинградской области", по формированию доступной среды жизнедеятельности инвалидов в учреждениях социального обслуживания, образования"</t>
  </si>
  <si>
    <t>1.1.Организация мероприятий по формированию доступной среды в учреждениях социального обслуживания</t>
  </si>
  <si>
    <t>1.2.Организация мероприятий по формированию доступной среды в учреждениях образования</t>
  </si>
  <si>
    <r>
      <t xml:space="preserve">Подпрограмма </t>
    </r>
    <r>
      <rPr>
        <sz val="9"/>
        <rFont val="Times New Roman"/>
        <family val="1"/>
      </rPr>
      <t>"Формирование доступной среды жизнедеятельности для инвалидов"</t>
    </r>
  </si>
  <si>
    <t>Помощь на койках сестринского ухода на базе ГБУ З ЛО ""Тихвинская межрайонная больница"предоставлена 3 гражданам, нуждающимся в постоянном постороннем уходе</t>
  </si>
  <si>
    <t xml:space="preserve">В январе 2018 года социальное обслуживание предоставлено 14 ветеранам и инвалидам. С 01.02.2018 г. структурное подразделение спецжилдом ликвидировано.  </t>
  </si>
  <si>
    <t>1.1. Обеспечение жильем отдельных категорий граждан</t>
  </si>
  <si>
    <r>
      <t>1.2.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Обеспечение бесплатного изготовления и ремонта зубных протезов отдельным категориям граждан </t>
    </r>
  </si>
  <si>
    <t xml:space="preserve">2.2.Ежемесячная денежная выплата лицам, удостоенная звания "Нродный учитель Российсской Федерации" </t>
  </si>
  <si>
    <t>Ежемесячная выплата 1 гражданину</t>
  </si>
  <si>
    <t>Отсутствие граждан, желающих стать наставниками</t>
  </si>
  <si>
    <t>Предоставление социального обслуживания в: МУ ТЦСОН, МУ "Центр Светлячок", МУ "Центр Треди"</t>
  </si>
  <si>
    <t>Оказано 172 услуги по изготовлению и ремонту зубных протезов льготной категории граждан</t>
  </si>
  <si>
    <t>О.А.Соколова</t>
  </si>
  <si>
    <t>Заведующий отделом бухгалтерского учета и отчетности</t>
  </si>
  <si>
    <t>Выплата пенсий за выслугу лет и доплат муниципальным служащим Тихвинского района - 160 чел.</t>
  </si>
  <si>
    <t>Проведен текущий ремонт одного жилого помещения.</t>
  </si>
  <si>
    <t>за 2018 года</t>
  </si>
  <si>
    <r>
      <rPr>
        <b/>
        <u val="single"/>
        <sz val="12"/>
        <color indexed="8"/>
        <rFont val="Times New Roman"/>
        <family val="1"/>
      </rPr>
      <t>факт</t>
    </r>
    <r>
      <rPr>
        <b/>
        <sz val="11"/>
        <color indexed="8"/>
        <rFont val="Times New Roman"/>
        <family val="1"/>
      </rPr>
      <t xml:space="preserve"> за 2018 года</t>
    </r>
  </si>
  <si>
    <t xml:space="preserve">Ежемесячная денежная выплата на содержание детей-сирот и детей, оставшихся без попечения родителей, произведена по декабрь  2018 года в полном объеме. Выплата произведена 191 гражданам. </t>
  </si>
  <si>
    <t>Ежемесячная денежная выплата на обеспечение бесплатного проезда детей-сирот и детей, оставшихся без попечения родителей, произведена по декабрь 2018 года в полном объеме. Выплата произведена 153 гражданам.</t>
  </si>
  <si>
    <t>В связи с отсутствием необходимости арендуемые жилые помещения лицам  из числа детей-сирот и детей,оставшихся без попечения родителей, за 2018 года не предоставлялись.</t>
  </si>
  <si>
    <t>Меры социальной поддержки  предоставлены 47 гражданам, относящимся к категории детей-сирот, детей, оставшихся без попечения родителей, и лиц из их числа.</t>
  </si>
  <si>
    <t xml:space="preserve">Выплата единовременного пособия при передаче ребенка на воспитание в семью произведена на 14 детей. </t>
  </si>
  <si>
    <t>Вознаграждение 62 приемным родителям выплачено по декабрь 2018 года в полном объеме.</t>
  </si>
  <si>
    <t xml:space="preserve">Осуществлена подготовка 30 граждан, желающих принять на воспитание в свою семью ребенка, оставшегося без попечения родителей </t>
  </si>
  <si>
    <t>Приобретены 6-е однокомнатные и 2 духкомнатная благоустроенные квартиры для лиц из числа детей-сирот и детей, оставшихся без попечения родителей.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</si>
</sst>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#,##0.000"/>
    <numFmt numFmtId="183" formatCode="_-* #,##0_р_._-;\-* #,##0_р_._-;_-* &quot;-&quot;??_р_._-;_-@_-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#,##0.0"/>
    <numFmt numFmtId="189" formatCode="0.0"/>
    <numFmt numFmtId="190" formatCode="_-* #,##0.0_р_._-;\-* #,##0.0_р_._-;_-* &quot;-&quot;??_р_._-;_-@_-"/>
    <numFmt numFmtId="191" formatCode="0.000"/>
    <numFmt numFmtId="192" formatCode="_-* #,##0.000_р_._-;\-* #,##0.000_р_._-;_-* &quot;-&quot;??_р_._-;_-@_-"/>
  </numFmts>
  <fonts count="57">
    <font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Arial Cyr"/>
      <family val="0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Arial"/>
      <family val="2"/>
    </font>
    <font>
      <u val="single"/>
      <sz val="8.25"/>
      <color indexed="12"/>
      <name val="Calibri"/>
      <family val="2"/>
    </font>
    <font>
      <u val="single"/>
      <sz val="8.25"/>
      <color indexed="36"/>
      <name val="Calibri"/>
      <family val="2"/>
    </font>
    <font>
      <b/>
      <u val="single"/>
      <sz val="12"/>
      <color indexed="8"/>
      <name val="Times New Roman"/>
      <family val="1"/>
    </font>
    <font>
      <sz val="8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u val="single"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18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17" fillId="0" borderId="0">
      <alignment/>
      <protection/>
    </xf>
    <xf numFmtId="0" fontId="19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left" vertical="top" wrapText="1"/>
    </xf>
    <xf numFmtId="0" fontId="15" fillId="0" borderId="11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Alignment="1">
      <alignment/>
    </xf>
    <xf numFmtId="0" fontId="9" fillId="0" borderId="11" xfId="0" applyFont="1" applyFill="1" applyBorder="1" applyAlignment="1">
      <alignment horizontal="left" vertical="top" wrapText="1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5" fillId="0" borderId="10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/>
    </xf>
    <xf numFmtId="0" fontId="9" fillId="0" borderId="11" xfId="0" applyFont="1" applyFill="1" applyBorder="1" applyAlignment="1">
      <alignment horizontal="left" vertical="top" wrapText="1"/>
    </xf>
    <xf numFmtId="0" fontId="0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188" fontId="11" fillId="0" borderId="11" xfId="0" applyNumberFormat="1" applyFont="1" applyFill="1" applyBorder="1" applyAlignment="1">
      <alignment horizontal="right" vertical="top"/>
    </xf>
    <xf numFmtId="0" fontId="23" fillId="0" borderId="11" xfId="0" applyFont="1" applyBorder="1" applyAlignment="1">
      <alignment/>
    </xf>
    <xf numFmtId="188" fontId="11" fillId="0" borderId="11" xfId="53" applyNumberFormat="1" applyFont="1" applyFill="1" applyBorder="1" applyAlignment="1">
      <alignment horizontal="right" vertical="top" wrapText="1"/>
      <protection/>
    </xf>
    <xf numFmtId="188" fontId="12" fillId="0" borderId="11" xfId="0" applyNumberFormat="1" applyFont="1" applyBorder="1" applyAlignment="1">
      <alignment horizontal="right" vertical="top"/>
    </xf>
    <xf numFmtId="188" fontId="12" fillId="0" borderId="11" xfId="0" applyNumberFormat="1" applyFont="1" applyFill="1" applyBorder="1" applyAlignment="1">
      <alignment horizontal="right" vertical="top"/>
    </xf>
    <xf numFmtId="188" fontId="7" fillId="0" borderId="11" xfId="0" applyNumberFormat="1" applyFont="1" applyBorder="1" applyAlignment="1">
      <alignment horizontal="right" vertical="top" wrapText="1"/>
    </xf>
    <xf numFmtId="0" fontId="15" fillId="0" borderId="11" xfId="0" applyFont="1" applyFill="1" applyBorder="1" applyAlignment="1">
      <alignment horizontal="left" vertical="top" wrapText="1"/>
    </xf>
    <xf numFmtId="0" fontId="0" fillId="32" borderId="11" xfId="0" applyFont="1" applyFill="1" applyBorder="1" applyAlignment="1">
      <alignment/>
    </xf>
    <xf numFmtId="0" fontId="13" fillId="33" borderId="11" xfId="0" applyFont="1" applyFill="1" applyBorder="1" applyAlignment="1">
      <alignment horizontal="left" vertical="top" wrapText="1"/>
    </xf>
    <xf numFmtId="188" fontId="5" fillId="33" borderId="11" xfId="53" applyNumberFormat="1" applyFont="1" applyFill="1" applyBorder="1" applyAlignment="1">
      <alignment horizontal="right" vertical="top" wrapText="1"/>
      <protection/>
    </xf>
    <xf numFmtId="188" fontId="5" fillId="33" borderId="11" xfId="0" applyNumberFormat="1" applyFont="1" applyFill="1" applyBorder="1" applyAlignment="1">
      <alignment horizontal="right" vertical="top"/>
    </xf>
    <xf numFmtId="0" fontId="11" fillId="33" borderId="11" xfId="0" applyFont="1" applyFill="1" applyBorder="1" applyAlignment="1">
      <alignment horizontal="left" vertical="top"/>
    </xf>
    <xf numFmtId="0" fontId="15" fillId="34" borderId="11" xfId="0" applyFont="1" applyFill="1" applyBorder="1" applyAlignment="1">
      <alignment horizontal="left" vertical="top" wrapText="1"/>
    </xf>
    <xf numFmtId="0" fontId="9" fillId="34" borderId="11" xfId="0" applyFont="1" applyFill="1" applyBorder="1" applyAlignment="1">
      <alignment horizontal="left" vertical="top" wrapText="1"/>
    </xf>
    <xf numFmtId="188" fontId="12" fillId="0" borderId="11" xfId="53" applyNumberFormat="1" applyFont="1" applyFill="1" applyBorder="1" applyAlignment="1">
      <alignment horizontal="right" vertical="top" wrapText="1"/>
      <protection/>
    </xf>
    <xf numFmtId="0" fontId="24" fillId="33" borderId="11" xfId="0" applyFont="1" applyFill="1" applyBorder="1" applyAlignment="1">
      <alignment horizontal="left" vertical="top" wrapText="1"/>
    </xf>
    <xf numFmtId="188" fontId="11" fillId="33" borderId="11" xfId="53" applyNumberFormat="1" applyFont="1" applyFill="1" applyBorder="1" applyAlignment="1">
      <alignment horizontal="right" vertical="top" wrapText="1"/>
      <protection/>
    </xf>
    <xf numFmtId="188" fontId="11" fillId="33" borderId="11" xfId="0" applyNumberFormat="1" applyFont="1" applyFill="1" applyBorder="1" applyAlignment="1">
      <alignment horizontal="right" vertical="top"/>
    </xf>
    <xf numFmtId="0" fontId="9" fillId="33" borderId="11" xfId="0" applyFont="1" applyFill="1" applyBorder="1" applyAlignment="1">
      <alignment horizontal="left" vertical="top" wrapText="1"/>
    </xf>
    <xf numFmtId="0" fontId="0" fillId="33" borderId="11" xfId="0" applyFont="1" applyFill="1" applyBorder="1" applyAlignment="1">
      <alignment/>
    </xf>
    <xf numFmtId="0" fontId="2" fillId="35" borderId="11" xfId="0" applyFont="1" applyFill="1" applyBorder="1" applyAlignment="1">
      <alignment horizontal="left" vertical="top" wrapText="1"/>
    </xf>
    <xf numFmtId="188" fontId="11" fillId="35" borderId="11" xfId="0" applyNumberFormat="1" applyFont="1" applyFill="1" applyBorder="1" applyAlignment="1">
      <alignment horizontal="right" vertical="top"/>
    </xf>
    <xf numFmtId="0" fontId="9" fillId="35" borderId="11" xfId="0" applyFont="1" applyFill="1" applyBorder="1" applyAlignment="1">
      <alignment horizontal="left" vertical="top" wrapText="1"/>
    </xf>
    <xf numFmtId="0" fontId="0" fillId="35" borderId="11" xfId="0" applyFill="1" applyBorder="1" applyAlignment="1">
      <alignment/>
    </xf>
    <xf numFmtId="0" fontId="16" fillId="35" borderId="11" xfId="0" applyFont="1" applyFill="1" applyBorder="1" applyAlignment="1">
      <alignment horizontal="left" vertical="top" wrapText="1"/>
    </xf>
    <xf numFmtId="0" fontId="15" fillId="35" borderId="11" xfId="0" applyFont="1" applyFill="1" applyBorder="1" applyAlignment="1">
      <alignment horizontal="left" vertical="top" wrapText="1"/>
    </xf>
    <xf numFmtId="0" fontId="0" fillId="35" borderId="11" xfId="0" applyFont="1" applyFill="1" applyBorder="1" applyAlignment="1">
      <alignment/>
    </xf>
    <xf numFmtId="188" fontId="11" fillId="35" borderId="11" xfId="53" applyNumberFormat="1" applyFont="1" applyFill="1" applyBorder="1" applyAlignment="1">
      <alignment horizontal="right" vertical="top" wrapText="1"/>
      <protection/>
    </xf>
    <xf numFmtId="0" fontId="8" fillId="35" borderId="11" xfId="0" applyFont="1" applyFill="1" applyBorder="1" applyAlignment="1">
      <alignment horizontal="left" vertical="top" wrapText="1"/>
    </xf>
    <xf numFmtId="188" fontId="5" fillId="35" borderId="11" xfId="0" applyNumberFormat="1" applyFont="1" applyFill="1" applyBorder="1" applyAlignment="1">
      <alignment horizontal="right" vertical="top" wrapText="1"/>
    </xf>
    <xf numFmtId="0" fontId="23" fillId="35" borderId="11" xfId="0" applyFont="1" applyFill="1" applyBorder="1" applyAlignment="1">
      <alignment/>
    </xf>
    <xf numFmtId="188" fontId="12" fillId="0" borderId="11" xfId="0" applyNumberFormat="1" applyFont="1" applyFill="1" applyBorder="1" applyAlignment="1">
      <alignment vertical="top"/>
    </xf>
    <xf numFmtId="188" fontId="11" fillId="34" borderId="11" xfId="0" applyNumberFormat="1" applyFont="1" applyFill="1" applyBorder="1" applyAlignment="1">
      <alignment horizontal="right" vertical="top"/>
    </xf>
    <xf numFmtId="188" fontId="12" fillId="34" borderId="11" xfId="0" applyNumberFormat="1" applyFont="1" applyFill="1" applyBorder="1" applyAlignment="1">
      <alignment vertical="top"/>
    </xf>
    <xf numFmtId="188" fontId="12" fillId="34" borderId="11" xfId="0" applyNumberFormat="1" applyFont="1" applyFill="1" applyBorder="1" applyAlignment="1">
      <alignment horizontal="right" vertical="top"/>
    </xf>
    <xf numFmtId="188" fontId="11" fillId="35" borderId="11" xfId="0" applyNumberFormat="1" applyFont="1" applyFill="1" applyBorder="1" applyAlignment="1">
      <alignment vertical="top"/>
    </xf>
    <xf numFmtId="0" fontId="9" fillId="33" borderId="11" xfId="0" applyFont="1" applyFill="1" applyBorder="1" applyAlignment="1">
      <alignment horizontal="center" vertical="top" wrapText="1"/>
    </xf>
    <xf numFmtId="188" fontId="11" fillId="33" borderId="11" xfId="0" applyNumberFormat="1" applyFont="1" applyFill="1" applyBorder="1" applyAlignment="1">
      <alignment vertical="top"/>
    </xf>
    <xf numFmtId="0" fontId="15" fillId="35" borderId="11" xfId="0" applyFont="1" applyFill="1" applyBorder="1" applyAlignment="1">
      <alignment horizontal="center" vertical="top" wrapText="1"/>
    </xf>
    <xf numFmtId="0" fontId="56" fillId="0" borderId="0" xfId="0" applyFont="1" applyAlignment="1">
      <alignment/>
    </xf>
    <xf numFmtId="0" fontId="10" fillId="0" borderId="11" xfId="0" applyFont="1" applyFill="1" applyBorder="1" applyAlignment="1">
      <alignment horizontal="left" vertical="top" wrapText="1"/>
    </xf>
    <xf numFmtId="0" fontId="0" fillId="0" borderId="11" xfId="0" applyFill="1" applyBorder="1" applyAlignment="1">
      <alignment horizontal="left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0" fillId="0" borderId="13" xfId="0" applyFill="1" applyBorder="1" applyAlignment="1">
      <alignment/>
    </xf>
    <xf numFmtId="0" fontId="0" fillId="0" borderId="10" xfId="0" applyFill="1" applyBorder="1" applyAlignment="1">
      <alignment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23" fillId="0" borderId="0" xfId="0" applyFont="1" applyAlignment="1">
      <alignment horizontal="center"/>
    </xf>
    <xf numFmtId="0" fontId="22" fillId="0" borderId="17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5" fillId="0" borderId="14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0" fontId="0" fillId="0" borderId="18" xfId="0" applyBorder="1" applyAlignment="1">
      <alignment/>
    </xf>
    <xf numFmtId="0" fontId="0" fillId="0" borderId="18" xfId="0" applyFill="1" applyBorder="1" applyAlignment="1">
      <alignment/>
    </xf>
    <xf numFmtId="0" fontId="0" fillId="35" borderId="18" xfId="0" applyFill="1" applyBorder="1" applyAlignment="1">
      <alignment/>
    </xf>
    <xf numFmtId="0" fontId="0" fillId="35" borderId="18" xfId="0" applyFont="1" applyFill="1" applyBorder="1" applyAlignment="1">
      <alignment/>
    </xf>
    <xf numFmtId="0" fontId="0" fillId="0" borderId="18" xfId="0" applyFont="1" applyBorder="1" applyAlignment="1">
      <alignment/>
    </xf>
    <xf numFmtId="0" fontId="0" fillId="32" borderId="18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23" fillId="35" borderId="18" xfId="0" applyFont="1" applyFill="1" applyBorder="1" applyAlignment="1">
      <alignment/>
    </xf>
    <xf numFmtId="0" fontId="23" fillId="0" borderId="18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9" fillId="0" borderId="19" xfId="0" applyFont="1" applyBorder="1" applyAlignment="1">
      <alignment horizontal="center" vertical="top" wrapText="1"/>
    </xf>
    <xf numFmtId="0" fontId="9" fillId="0" borderId="19" xfId="0" applyFont="1" applyFill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2" fillId="0" borderId="20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 wrapText="1"/>
    </xf>
    <xf numFmtId="0" fontId="7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center" vertical="top" wrapText="1"/>
    </xf>
    <xf numFmtId="0" fontId="9" fillId="0" borderId="1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_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U49"/>
  <sheetViews>
    <sheetView tabSelected="1" zoomScale="75" zoomScaleNormal="75" zoomScaleSheetLayoutView="100" workbookViewId="0" topLeftCell="A1">
      <pane ySplit="11" topLeftCell="A12" activePane="bottomLeft" state="frozen"/>
      <selection pane="topLeft" activeCell="A1" sqref="A1"/>
      <selection pane="bottomLeft" activeCell="L49" sqref="A1:L49"/>
    </sheetView>
  </sheetViews>
  <sheetFormatPr defaultColWidth="9.140625" defaultRowHeight="15"/>
  <cols>
    <col min="1" max="1" width="46.00390625" style="0" customWidth="1"/>
    <col min="2" max="5" width="13.8515625" style="0" bestFit="1" customWidth="1"/>
    <col min="6" max="6" width="9.421875" style="0" customWidth="1"/>
    <col min="7" max="7" width="13.00390625" style="9" customWidth="1"/>
    <col min="8" max="8" width="13.8515625" style="9" bestFit="1" customWidth="1"/>
    <col min="9" max="9" width="12.421875" style="9" bestFit="1" customWidth="1"/>
    <col min="10" max="10" width="13.8515625" style="9" bestFit="1" customWidth="1"/>
    <col min="11" max="11" width="8.421875" style="9" customWidth="1"/>
    <col min="12" max="12" width="31.00390625" style="5" customWidth="1"/>
  </cols>
  <sheetData>
    <row r="1" spans="6:98" ht="15">
      <c r="F1" s="1" t="s">
        <v>6</v>
      </c>
      <c r="L1" s="5" t="s">
        <v>19</v>
      </c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3"/>
      <c r="BL1" s="83"/>
      <c r="BM1" s="83"/>
      <c r="BN1" s="83"/>
      <c r="BO1" s="83"/>
      <c r="BP1" s="83"/>
      <c r="BQ1" s="83"/>
      <c r="BR1" s="83"/>
      <c r="BS1" s="83"/>
      <c r="BT1" s="83"/>
      <c r="BU1" s="83"/>
      <c r="BV1" s="83"/>
      <c r="BW1" s="83"/>
      <c r="BX1" s="83"/>
      <c r="BY1" s="83"/>
      <c r="BZ1" s="83"/>
      <c r="CA1" s="83"/>
      <c r="CB1" s="83"/>
      <c r="CC1" s="83"/>
      <c r="CD1" s="83"/>
      <c r="CE1" s="83"/>
      <c r="CF1" s="83"/>
      <c r="CG1" s="83"/>
      <c r="CH1" s="83"/>
      <c r="CI1" s="83"/>
      <c r="CJ1" s="83"/>
      <c r="CK1" s="83"/>
      <c r="CL1" s="83"/>
      <c r="CM1" s="83"/>
      <c r="CN1" s="83"/>
      <c r="CO1" s="83"/>
      <c r="CP1" s="83"/>
      <c r="CQ1" s="83"/>
      <c r="CR1" s="83"/>
      <c r="CS1" s="83"/>
      <c r="CT1" s="83"/>
    </row>
    <row r="2" spans="6:98" ht="15">
      <c r="F2" s="1" t="s">
        <v>17</v>
      </c>
      <c r="L2" s="5" t="s">
        <v>20</v>
      </c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83"/>
      <c r="BR2" s="83"/>
      <c r="BS2" s="83"/>
      <c r="BT2" s="83"/>
      <c r="BU2" s="83"/>
      <c r="BV2" s="83"/>
      <c r="BW2" s="83"/>
      <c r="BX2" s="83"/>
      <c r="BY2" s="83"/>
      <c r="BZ2" s="83"/>
      <c r="CA2" s="83"/>
      <c r="CB2" s="83"/>
      <c r="CC2" s="83"/>
      <c r="CD2" s="83"/>
      <c r="CE2" s="83"/>
      <c r="CF2" s="83"/>
      <c r="CG2" s="83"/>
      <c r="CH2" s="83"/>
      <c r="CI2" s="83"/>
      <c r="CJ2" s="83"/>
      <c r="CK2" s="83"/>
      <c r="CL2" s="83"/>
      <c r="CM2" s="83"/>
      <c r="CN2" s="83"/>
      <c r="CO2" s="83"/>
      <c r="CP2" s="83"/>
      <c r="CQ2" s="83"/>
      <c r="CR2" s="83"/>
      <c r="CS2" s="83"/>
      <c r="CT2" s="83"/>
    </row>
    <row r="3" spans="3:98" ht="15">
      <c r="C3" s="10" t="s">
        <v>16</v>
      </c>
      <c r="D3" s="68" t="s">
        <v>65</v>
      </c>
      <c r="E3" s="68"/>
      <c r="F3" s="68"/>
      <c r="G3" s="68"/>
      <c r="H3" s="68"/>
      <c r="I3" s="10"/>
      <c r="J3" s="10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  <c r="BM3" s="83"/>
      <c r="BN3" s="83"/>
      <c r="BO3" s="83"/>
      <c r="BP3" s="83"/>
      <c r="BQ3" s="83"/>
      <c r="BR3" s="83"/>
      <c r="BS3" s="83"/>
      <c r="BT3" s="83"/>
      <c r="BU3" s="83"/>
      <c r="BV3" s="83"/>
      <c r="BW3" s="83"/>
      <c r="BX3" s="83"/>
      <c r="BY3" s="83"/>
      <c r="BZ3" s="83"/>
      <c r="CA3" s="83"/>
      <c r="CB3" s="83"/>
      <c r="CC3" s="83"/>
      <c r="CD3" s="83"/>
      <c r="CE3" s="83"/>
      <c r="CF3" s="83"/>
      <c r="CG3" s="83"/>
      <c r="CH3" s="83"/>
      <c r="CI3" s="83"/>
      <c r="CJ3" s="83"/>
      <c r="CK3" s="83"/>
      <c r="CL3" s="83"/>
      <c r="CM3" s="83"/>
      <c r="CN3" s="83"/>
      <c r="CO3" s="83"/>
      <c r="CP3" s="83"/>
      <c r="CQ3" s="83"/>
      <c r="CR3" s="83"/>
      <c r="CS3" s="83"/>
      <c r="CT3" s="83"/>
    </row>
    <row r="4" spans="3:98" ht="15">
      <c r="C4" s="10"/>
      <c r="D4" s="10"/>
      <c r="E4" s="10"/>
      <c r="F4" s="10"/>
      <c r="G4" s="10"/>
      <c r="H4" s="10"/>
      <c r="I4" s="10"/>
      <c r="J4" s="10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/>
      <c r="BR4" s="83"/>
      <c r="BS4" s="83"/>
      <c r="BT4" s="83"/>
      <c r="BU4" s="83"/>
      <c r="BV4" s="83"/>
      <c r="BW4" s="83"/>
      <c r="BX4" s="83"/>
      <c r="BY4" s="83"/>
      <c r="BZ4" s="83"/>
      <c r="CA4" s="83"/>
      <c r="CB4" s="83"/>
      <c r="CC4" s="83"/>
      <c r="CD4" s="83"/>
      <c r="CE4" s="83"/>
      <c r="CF4" s="83"/>
      <c r="CG4" s="83"/>
      <c r="CH4" s="83"/>
      <c r="CI4" s="83"/>
      <c r="CJ4" s="83"/>
      <c r="CK4" s="83"/>
      <c r="CL4" s="83"/>
      <c r="CM4" s="83"/>
      <c r="CN4" s="83"/>
      <c r="CO4" s="83"/>
      <c r="CP4" s="83"/>
      <c r="CQ4" s="83"/>
      <c r="CR4" s="83"/>
      <c r="CS4" s="83"/>
      <c r="CT4" s="83"/>
    </row>
    <row r="5" spans="3:98" ht="15">
      <c r="C5" s="10"/>
      <c r="D5" s="69" t="s">
        <v>22</v>
      </c>
      <c r="E5" s="69"/>
      <c r="F5" s="69"/>
      <c r="G5" s="69"/>
      <c r="H5" s="69"/>
      <c r="I5" s="10"/>
      <c r="J5" s="10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  <c r="BT5" s="83"/>
      <c r="BU5" s="83"/>
      <c r="BV5" s="83"/>
      <c r="BW5" s="83"/>
      <c r="BX5" s="83"/>
      <c r="BY5" s="83"/>
      <c r="BZ5" s="83"/>
      <c r="CA5" s="83"/>
      <c r="CB5" s="83"/>
      <c r="CC5" s="83"/>
      <c r="CD5" s="83"/>
      <c r="CE5" s="83"/>
      <c r="CF5" s="83"/>
      <c r="CG5" s="83"/>
      <c r="CH5" s="83"/>
      <c r="CI5" s="83"/>
      <c r="CJ5" s="83"/>
      <c r="CK5" s="83"/>
      <c r="CL5" s="83"/>
      <c r="CM5" s="83"/>
      <c r="CN5" s="83"/>
      <c r="CO5" s="83"/>
      <c r="CP5" s="83"/>
      <c r="CQ5" s="83"/>
      <c r="CR5" s="83"/>
      <c r="CS5" s="83"/>
      <c r="CT5" s="83"/>
    </row>
    <row r="6" spans="3:98" ht="15.75" thickBot="1">
      <c r="C6" s="10"/>
      <c r="D6" s="70" t="s">
        <v>18</v>
      </c>
      <c r="E6" s="70"/>
      <c r="F6" s="70"/>
      <c r="G6" s="70"/>
      <c r="H6" s="70"/>
      <c r="I6" s="10"/>
      <c r="J6" s="10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  <c r="CC6" s="83"/>
      <c r="CD6" s="83"/>
      <c r="CE6" s="83"/>
      <c r="CF6" s="83"/>
      <c r="CG6" s="83"/>
      <c r="CH6" s="83"/>
      <c r="CI6" s="83"/>
      <c r="CJ6" s="83"/>
      <c r="CK6" s="83"/>
      <c r="CL6" s="83"/>
      <c r="CM6" s="83"/>
      <c r="CN6" s="83"/>
      <c r="CO6" s="83"/>
      <c r="CP6" s="83"/>
      <c r="CQ6" s="83"/>
      <c r="CR6" s="83"/>
      <c r="CS6" s="83"/>
      <c r="CT6" s="83"/>
    </row>
    <row r="7" spans="1:98" ht="15">
      <c r="A7" s="89" t="s">
        <v>21</v>
      </c>
      <c r="B7" s="90" t="s">
        <v>7</v>
      </c>
      <c r="C7" s="91"/>
      <c r="D7" s="91"/>
      <c r="E7" s="91"/>
      <c r="F7" s="92"/>
      <c r="G7" s="93" t="s">
        <v>7</v>
      </c>
      <c r="H7" s="94"/>
      <c r="I7" s="94"/>
      <c r="J7" s="94"/>
      <c r="K7" s="95"/>
      <c r="L7" s="96" t="s">
        <v>8</v>
      </c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3"/>
      <c r="CF7" s="83"/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</row>
    <row r="8" spans="1:98" ht="16.5" thickBot="1">
      <c r="A8" s="97"/>
      <c r="B8" s="59" t="s">
        <v>38</v>
      </c>
      <c r="C8" s="60"/>
      <c r="D8" s="60"/>
      <c r="E8" s="60"/>
      <c r="F8" s="61"/>
      <c r="G8" s="62" t="s">
        <v>66</v>
      </c>
      <c r="H8" s="63"/>
      <c r="I8" s="63"/>
      <c r="J8" s="63"/>
      <c r="K8" s="64"/>
      <c r="L8" s="98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  <c r="CC8" s="83"/>
      <c r="CD8" s="83"/>
      <c r="CE8" s="83"/>
      <c r="CF8" s="83"/>
      <c r="CG8" s="83"/>
      <c r="CH8" s="83"/>
      <c r="CI8" s="83"/>
      <c r="CJ8" s="83"/>
      <c r="CK8" s="83"/>
      <c r="CL8" s="83"/>
      <c r="CM8" s="83"/>
      <c r="CN8" s="83"/>
      <c r="CO8" s="83"/>
      <c r="CP8" s="83"/>
      <c r="CQ8" s="83"/>
      <c r="CR8" s="83"/>
      <c r="CS8" s="83"/>
      <c r="CT8" s="83"/>
    </row>
    <row r="9" spans="1:98" ht="16.5" thickBot="1">
      <c r="A9" s="97"/>
      <c r="B9" s="2" t="s">
        <v>9</v>
      </c>
      <c r="C9" s="65" t="s">
        <v>10</v>
      </c>
      <c r="D9" s="66"/>
      <c r="E9" s="66"/>
      <c r="F9" s="67"/>
      <c r="G9" s="11" t="s">
        <v>9</v>
      </c>
      <c r="H9" s="71" t="s">
        <v>10</v>
      </c>
      <c r="I9" s="72"/>
      <c r="J9" s="72"/>
      <c r="K9" s="73"/>
      <c r="L9" s="99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3"/>
      <c r="CF9" s="83"/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</row>
    <row r="10" spans="1:98" ht="24.75" thickBot="1">
      <c r="A10" s="100"/>
      <c r="B10" s="101" t="s">
        <v>11</v>
      </c>
      <c r="C10" s="102" t="s">
        <v>12</v>
      </c>
      <c r="D10" s="102" t="s">
        <v>13</v>
      </c>
      <c r="E10" s="102" t="s">
        <v>14</v>
      </c>
      <c r="F10" s="102" t="s">
        <v>15</v>
      </c>
      <c r="G10" s="103" t="s">
        <v>11</v>
      </c>
      <c r="H10" s="104" t="s">
        <v>12</v>
      </c>
      <c r="I10" s="104" t="s">
        <v>13</v>
      </c>
      <c r="J10" s="104" t="s">
        <v>14</v>
      </c>
      <c r="K10" s="104" t="s">
        <v>15</v>
      </c>
      <c r="L10" s="105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83"/>
      <c r="BM10" s="83"/>
      <c r="BN10" s="83"/>
      <c r="BO10" s="83"/>
      <c r="BP10" s="83"/>
      <c r="BQ10" s="83"/>
      <c r="BR10" s="83"/>
      <c r="BS10" s="83"/>
      <c r="BT10" s="83"/>
      <c r="BU10" s="83"/>
      <c r="BV10" s="83"/>
      <c r="BW10" s="83"/>
      <c r="BX10" s="83"/>
      <c r="BY10" s="83"/>
      <c r="BZ10" s="83"/>
      <c r="CA10" s="83"/>
      <c r="CB10" s="83"/>
      <c r="CC10" s="83"/>
      <c r="CD10" s="83"/>
      <c r="CE10" s="83"/>
      <c r="CF10" s="83"/>
      <c r="CG10" s="83"/>
      <c r="CH10" s="83"/>
      <c r="CI10" s="83"/>
      <c r="CJ10" s="83"/>
      <c r="CK10" s="83"/>
      <c r="CL10" s="83"/>
      <c r="CM10" s="83"/>
      <c r="CN10" s="83"/>
      <c r="CO10" s="83"/>
      <c r="CP10" s="83"/>
      <c r="CQ10" s="83"/>
      <c r="CR10" s="83"/>
      <c r="CS10" s="83"/>
      <c r="CT10" s="83"/>
    </row>
    <row r="11" spans="1:99" s="15" customFormat="1" ht="15">
      <c r="A11" s="87">
        <v>1</v>
      </c>
      <c r="B11" s="87">
        <v>2</v>
      </c>
      <c r="C11" s="87">
        <v>3</v>
      </c>
      <c r="D11" s="87">
        <v>4</v>
      </c>
      <c r="E11" s="87">
        <v>5</v>
      </c>
      <c r="F11" s="87">
        <v>6</v>
      </c>
      <c r="G11" s="88">
        <v>7</v>
      </c>
      <c r="H11" s="88">
        <v>8</v>
      </c>
      <c r="I11" s="88">
        <v>9</v>
      </c>
      <c r="J11" s="88">
        <v>10</v>
      </c>
      <c r="K11" s="88">
        <v>11</v>
      </c>
      <c r="L11" s="87">
        <v>12</v>
      </c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3"/>
      <c r="BB11" s="83"/>
      <c r="BC11" s="83"/>
      <c r="BD11" s="83"/>
      <c r="BE11" s="83"/>
      <c r="BF11" s="83"/>
      <c r="BG11" s="83"/>
      <c r="BH11" s="83"/>
      <c r="BI11" s="83"/>
      <c r="BJ11" s="83"/>
      <c r="BK11" s="83"/>
      <c r="BL11" s="83"/>
      <c r="BM11" s="83"/>
      <c r="BN11" s="83"/>
      <c r="BO11" s="83"/>
      <c r="BP11" s="83"/>
      <c r="BQ11" s="83"/>
      <c r="BR11" s="83"/>
      <c r="BS11" s="83"/>
      <c r="BT11" s="83"/>
      <c r="BU11" s="83"/>
      <c r="BV11" s="83"/>
      <c r="BW11" s="83"/>
      <c r="BX11" s="83"/>
      <c r="BY11" s="83"/>
      <c r="BZ11" s="83"/>
      <c r="CA11" s="83"/>
      <c r="CB11" s="83"/>
      <c r="CC11" s="83"/>
      <c r="CD11" s="83"/>
      <c r="CE11" s="83"/>
      <c r="CF11" s="83"/>
      <c r="CG11" s="83"/>
      <c r="CH11" s="83"/>
      <c r="CI11" s="83"/>
      <c r="CJ11" s="83"/>
      <c r="CK11" s="83"/>
      <c r="CL11" s="83"/>
      <c r="CM11" s="83"/>
      <c r="CN11" s="83"/>
      <c r="CO11" s="83"/>
      <c r="CP11" s="83"/>
      <c r="CQ11" s="83"/>
      <c r="CR11" s="83"/>
      <c r="CS11" s="83"/>
      <c r="CT11" s="83"/>
      <c r="CU11" s="74"/>
    </row>
    <row r="12" spans="1:99" s="15" customFormat="1" ht="20.25" customHeight="1">
      <c r="A12" s="57" t="s">
        <v>23</v>
      </c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3"/>
      <c r="BF12" s="83"/>
      <c r="BG12" s="83"/>
      <c r="BH12" s="83"/>
      <c r="BI12" s="83"/>
      <c r="BJ12" s="83"/>
      <c r="BK12" s="83"/>
      <c r="BL12" s="83"/>
      <c r="BM12" s="83"/>
      <c r="BN12" s="83"/>
      <c r="BO12" s="83"/>
      <c r="BP12" s="83"/>
      <c r="BQ12" s="83"/>
      <c r="BR12" s="83"/>
      <c r="BS12" s="83"/>
      <c r="BT12" s="83"/>
      <c r="BU12" s="83"/>
      <c r="BV12" s="83"/>
      <c r="BW12" s="83"/>
      <c r="BX12" s="83"/>
      <c r="BY12" s="83"/>
      <c r="BZ12" s="83"/>
      <c r="CA12" s="83"/>
      <c r="CB12" s="83"/>
      <c r="CC12" s="83"/>
      <c r="CD12" s="83"/>
      <c r="CE12" s="83"/>
      <c r="CF12" s="83"/>
      <c r="CG12" s="83"/>
      <c r="CH12" s="83"/>
      <c r="CI12" s="83"/>
      <c r="CJ12" s="83"/>
      <c r="CK12" s="83"/>
      <c r="CL12" s="83"/>
      <c r="CM12" s="83"/>
      <c r="CN12" s="83"/>
      <c r="CO12" s="83"/>
      <c r="CP12" s="83"/>
      <c r="CQ12" s="83"/>
      <c r="CR12" s="83"/>
      <c r="CS12" s="83"/>
      <c r="CT12" s="83"/>
      <c r="CU12" s="74"/>
    </row>
    <row r="13" spans="1:99" s="16" customFormat="1" ht="31.5" customHeight="1">
      <c r="A13" s="25" t="s">
        <v>46</v>
      </c>
      <c r="B13" s="27">
        <f aca="true" t="shared" si="0" ref="B13:K13">B14+B17+B21+B32</f>
        <v>85828.6</v>
      </c>
      <c r="C13" s="27">
        <f t="shared" si="0"/>
        <v>501.3</v>
      </c>
      <c r="D13" s="27">
        <f t="shared" si="0"/>
        <v>58636.299999999996</v>
      </c>
      <c r="E13" s="27">
        <f t="shared" si="0"/>
        <v>26691</v>
      </c>
      <c r="F13" s="27">
        <f t="shared" si="0"/>
        <v>0</v>
      </c>
      <c r="G13" s="27">
        <f t="shared" si="0"/>
        <v>84668.20000000001</v>
      </c>
      <c r="H13" s="27">
        <f t="shared" si="0"/>
        <v>484.5</v>
      </c>
      <c r="I13" s="27">
        <f t="shared" si="0"/>
        <v>57492.700000000004</v>
      </c>
      <c r="J13" s="27">
        <f t="shared" si="0"/>
        <v>26691</v>
      </c>
      <c r="K13" s="27">
        <f t="shared" si="0"/>
        <v>0</v>
      </c>
      <c r="L13" s="5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3"/>
      <c r="BE13" s="83"/>
      <c r="BF13" s="83"/>
      <c r="BG13" s="83"/>
      <c r="BH13" s="83"/>
      <c r="BI13" s="83"/>
      <c r="BJ13" s="83"/>
      <c r="BK13" s="83"/>
      <c r="BL13" s="83"/>
      <c r="BM13" s="83"/>
      <c r="BN13" s="83"/>
      <c r="BO13" s="83"/>
      <c r="BP13" s="83"/>
      <c r="BQ13" s="83"/>
      <c r="BR13" s="83"/>
      <c r="BS13" s="83"/>
      <c r="BT13" s="83"/>
      <c r="BU13" s="83"/>
      <c r="BV13" s="83"/>
      <c r="BW13" s="83"/>
      <c r="BX13" s="83"/>
      <c r="BY13" s="83"/>
      <c r="BZ13" s="83"/>
      <c r="CA13" s="83"/>
      <c r="CB13" s="83"/>
      <c r="CC13" s="83"/>
      <c r="CD13" s="83"/>
      <c r="CE13" s="83"/>
      <c r="CF13" s="83"/>
      <c r="CG13" s="83"/>
      <c r="CH13" s="83"/>
      <c r="CI13" s="83"/>
      <c r="CJ13" s="83"/>
      <c r="CK13" s="83"/>
      <c r="CL13" s="83"/>
      <c r="CM13" s="83"/>
      <c r="CN13" s="83"/>
      <c r="CO13" s="83"/>
      <c r="CP13" s="83"/>
      <c r="CQ13" s="83"/>
      <c r="CR13" s="83"/>
      <c r="CS13" s="83"/>
      <c r="CT13" s="83"/>
      <c r="CU13" s="75"/>
    </row>
    <row r="14" spans="1:99" s="40" customFormat="1" ht="78.75" customHeight="1">
      <c r="A14" s="37" t="s">
        <v>24</v>
      </c>
      <c r="B14" s="38">
        <f aca="true" t="shared" si="1" ref="B14:H14">B15+B16</f>
        <v>5967.4</v>
      </c>
      <c r="C14" s="38">
        <f t="shared" si="1"/>
        <v>0</v>
      </c>
      <c r="D14" s="38">
        <f t="shared" si="1"/>
        <v>5967.4</v>
      </c>
      <c r="E14" s="38">
        <f t="shared" si="1"/>
        <v>0</v>
      </c>
      <c r="F14" s="38">
        <f t="shared" si="1"/>
        <v>0</v>
      </c>
      <c r="G14" s="38">
        <f t="shared" si="1"/>
        <v>5967.4</v>
      </c>
      <c r="H14" s="38">
        <f t="shared" si="1"/>
        <v>0</v>
      </c>
      <c r="I14" s="38">
        <f>I15+I16</f>
        <v>5967.4</v>
      </c>
      <c r="J14" s="38">
        <f>J15+J16</f>
        <v>0</v>
      </c>
      <c r="K14" s="38">
        <f>K15+K16</f>
        <v>0</v>
      </c>
      <c r="L14" s="39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3"/>
      <c r="AW14" s="83"/>
      <c r="AX14" s="83"/>
      <c r="AY14" s="83"/>
      <c r="AZ14" s="83"/>
      <c r="BA14" s="83"/>
      <c r="BB14" s="83"/>
      <c r="BC14" s="83"/>
      <c r="BD14" s="83"/>
      <c r="BE14" s="83"/>
      <c r="BF14" s="83"/>
      <c r="BG14" s="83"/>
      <c r="BH14" s="83"/>
      <c r="BI14" s="83"/>
      <c r="BJ14" s="83"/>
      <c r="BK14" s="83"/>
      <c r="BL14" s="83"/>
      <c r="BM14" s="83"/>
      <c r="BN14" s="83"/>
      <c r="BO14" s="83"/>
      <c r="BP14" s="83"/>
      <c r="BQ14" s="83"/>
      <c r="BR14" s="83"/>
      <c r="BS14" s="83"/>
      <c r="BT14" s="83"/>
      <c r="BU14" s="83"/>
      <c r="BV14" s="83"/>
      <c r="BW14" s="83"/>
      <c r="BX14" s="83"/>
      <c r="BY14" s="83"/>
      <c r="BZ14" s="83"/>
      <c r="CA14" s="83"/>
      <c r="CB14" s="83"/>
      <c r="CC14" s="83"/>
      <c r="CD14" s="83"/>
      <c r="CE14" s="83"/>
      <c r="CF14" s="83"/>
      <c r="CG14" s="83"/>
      <c r="CH14" s="83"/>
      <c r="CI14" s="83"/>
      <c r="CJ14" s="83"/>
      <c r="CK14" s="83"/>
      <c r="CL14" s="83"/>
      <c r="CM14" s="83"/>
      <c r="CN14" s="83"/>
      <c r="CO14" s="83"/>
      <c r="CP14" s="83"/>
      <c r="CQ14" s="83"/>
      <c r="CR14" s="83"/>
      <c r="CS14" s="83"/>
      <c r="CT14" s="83"/>
      <c r="CU14" s="76"/>
    </row>
    <row r="15" spans="1:99" s="15" customFormat="1" ht="21" customHeight="1">
      <c r="A15" s="4" t="s">
        <v>54</v>
      </c>
      <c r="B15" s="17">
        <v>0</v>
      </c>
      <c r="C15" s="20">
        <v>0</v>
      </c>
      <c r="D15" s="20">
        <v>0</v>
      </c>
      <c r="E15" s="20">
        <v>0</v>
      </c>
      <c r="F15" s="21">
        <v>0</v>
      </c>
      <c r="G15" s="17">
        <f aca="true" t="shared" si="2" ref="G15:G37">H15+I15+J15+K15</f>
        <v>0</v>
      </c>
      <c r="H15" s="48">
        <v>0</v>
      </c>
      <c r="I15" s="21">
        <v>0</v>
      </c>
      <c r="J15" s="48">
        <v>0</v>
      </c>
      <c r="K15" s="48">
        <v>0</v>
      </c>
      <c r="L15" s="2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3"/>
      <c r="AW15" s="83"/>
      <c r="AX15" s="83"/>
      <c r="AY15" s="83"/>
      <c r="AZ15" s="83"/>
      <c r="BA15" s="83"/>
      <c r="BB15" s="83"/>
      <c r="BC15" s="83"/>
      <c r="BD15" s="83"/>
      <c r="BE15" s="83"/>
      <c r="BF15" s="83"/>
      <c r="BG15" s="83"/>
      <c r="BH15" s="83"/>
      <c r="BI15" s="83"/>
      <c r="BJ15" s="83"/>
      <c r="BK15" s="83"/>
      <c r="BL15" s="83"/>
      <c r="BM15" s="83"/>
      <c r="BN15" s="83"/>
      <c r="BO15" s="83"/>
      <c r="BP15" s="83"/>
      <c r="BQ15" s="83"/>
      <c r="BR15" s="83"/>
      <c r="BS15" s="83"/>
      <c r="BT15" s="83"/>
      <c r="BU15" s="83"/>
      <c r="BV15" s="83"/>
      <c r="BW15" s="83"/>
      <c r="BX15" s="83"/>
      <c r="BY15" s="83"/>
      <c r="BZ15" s="83"/>
      <c r="CA15" s="83"/>
      <c r="CB15" s="83"/>
      <c r="CC15" s="83"/>
      <c r="CD15" s="83"/>
      <c r="CE15" s="83"/>
      <c r="CF15" s="83"/>
      <c r="CG15" s="83"/>
      <c r="CH15" s="83"/>
      <c r="CI15" s="83"/>
      <c r="CJ15" s="83"/>
      <c r="CK15" s="83"/>
      <c r="CL15" s="83"/>
      <c r="CM15" s="83"/>
      <c r="CN15" s="83"/>
      <c r="CO15" s="83"/>
      <c r="CP15" s="83"/>
      <c r="CQ15" s="83"/>
      <c r="CR15" s="83"/>
      <c r="CS15" s="83"/>
      <c r="CT15" s="83"/>
      <c r="CU15" s="74"/>
    </row>
    <row r="16" spans="1:99" s="15" customFormat="1" ht="49.5" customHeight="1">
      <c r="A16" s="4" t="s">
        <v>55</v>
      </c>
      <c r="B16" s="17">
        <f aca="true" t="shared" si="3" ref="B16:B32">C16+D16+E16+F16</f>
        <v>5967.4</v>
      </c>
      <c r="C16" s="20">
        <v>0</v>
      </c>
      <c r="D16" s="20">
        <v>5967.4</v>
      </c>
      <c r="E16" s="20">
        <v>0</v>
      </c>
      <c r="F16" s="20">
        <v>0</v>
      </c>
      <c r="G16" s="17">
        <f t="shared" si="2"/>
        <v>5967.4</v>
      </c>
      <c r="H16" s="48">
        <v>0</v>
      </c>
      <c r="I16" s="48">
        <v>5967.4</v>
      </c>
      <c r="J16" s="48">
        <v>0</v>
      </c>
      <c r="K16" s="48">
        <v>0</v>
      </c>
      <c r="L16" s="23" t="s">
        <v>60</v>
      </c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83"/>
      <c r="AS16" s="83"/>
      <c r="AT16" s="83"/>
      <c r="AU16" s="83"/>
      <c r="AV16" s="83"/>
      <c r="AW16" s="83"/>
      <c r="AX16" s="83"/>
      <c r="AY16" s="83"/>
      <c r="AZ16" s="83"/>
      <c r="BA16" s="83"/>
      <c r="BB16" s="83"/>
      <c r="BC16" s="83"/>
      <c r="BD16" s="83"/>
      <c r="BE16" s="83"/>
      <c r="BF16" s="83"/>
      <c r="BG16" s="83"/>
      <c r="BH16" s="83"/>
      <c r="BI16" s="83"/>
      <c r="BJ16" s="83"/>
      <c r="BK16" s="83"/>
      <c r="BL16" s="83"/>
      <c r="BM16" s="83"/>
      <c r="BN16" s="83"/>
      <c r="BO16" s="83"/>
      <c r="BP16" s="83"/>
      <c r="BQ16" s="83"/>
      <c r="BR16" s="83"/>
      <c r="BS16" s="83"/>
      <c r="BT16" s="83"/>
      <c r="BU16" s="83"/>
      <c r="BV16" s="83"/>
      <c r="BW16" s="83"/>
      <c r="BX16" s="83"/>
      <c r="BY16" s="83"/>
      <c r="BZ16" s="83"/>
      <c r="CA16" s="83"/>
      <c r="CB16" s="83"/>
      <c r="CC16" s="83"/>
      <c r="CD16" s="83"/>
      <c r="CE16" s="83"/>
      <c r="CF16" s="83"/>
      <c r="CG16" s="83"/>
      <c r="CH16" s="83"/>
      <c r="CI16" s="83"/>
      <c r="CJ16" s="83"/>
      <c r="CK16" s="83"/>
      <c r="CL16" s="83"/>
      <c r="CM16" s="83"/>
      <c r="CN16" s="83"/>
      <c r="CO16" s="83"/>
      <c r="CP16" s="83"/>
      <c r="CQ16" s="83"/>
      <c r="CR16" s="83"/>
      <c r="CS16" s="83"/>
      <c r="CT16" s="83"/>
      <c r="CU16" s="74"/>
    </row>
    <row r="17" spans="1:99" s="40" customFormat="1" ht="54.75" customHeight="1">
      <c r="A17" s="41" t="s">
        <v>39</v>
      </c>
      <c r="B17" s="38">
        <f aca="true" t="shared" si="4" ref="B17:K17">B18+B19+B20</f>
        <v>26691</v>
      </c>
      <c r="C17" s="38">
        <f t="shared" si="4"/>
        <v>0</v>
      </c>
      <c r="D17" s="38">
        <f t="shared" si="4"/>
        <v>0</v>
      </c>
      <c r="E17" s="38">
        <f t="shared" si="4"/>
        <v>26691</v>
      </c>
      <c r="F17" s="38">
        <f t="shared" si="4"/>
        <v>0</v>
      </c>
      <c r="G17" s="38">
        <f t="shared" si="4"/>
        <v>26691</v>
      </c>
      <c r="H17" s="52">
        <f t="shared" si="4"/>
        <v>0</v>
      </c>
      <c r="I17" s="52">
        <f t="shared" si="4"/>
        <v>0</v>
      </c>
      <c r="J17" s="52">
        <f t="shared" si="4"/>
        <v>26691</v>
      </c>
      <c r="K17" s="52">
        <f t="shared" si="4"/>
        <v>0</v>
      </c>
      <c r="L17" s="42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83"/>
      <c r="AU17" s="83"/>
      <c r="AV17" s="83"/>
      <c r="AW17" s="83"/>
      <c r="AX17" s="83"/>
      <c r="AY17" s="83"/>
      <c r="AZ17" s="83"/>
      <c r="BA17" s="83"/>
      <c r="BB17" s="83"/>
      <c r="BC17" s="83"/>
      <c r="BD17" s="83"/>
      <c r="BE17" s="83"/>
      <c r="BF17" s="83"/>
      <c r="BG17" s="83"/>
      <c r="BH17" s="83"/>
      <c r="BI17" s="83"/>
      <c r="BJ17" s="83"/>
      <c r="BK17" s="83"/>
      <c r="BL17" s="83"/>
      <c r="BM17" s="83"/>
      <c r="BN17" s="83"/>
      <c r="BO17" s="83"/>
      <c r="BP17" s="83"/>
      <c r="BQ17" s="83"/>
      <c r="BR17" s="83"/>
      <c r="BS17" s="83"/>
      <c r="BT17" s="83"/>
      <c r="BU17" s="83"/>
      <c r="BV17" s="83"/>
      <c r="BW17" s="83"/>
      <c r="BX17" s="83"/>
      <c r="BY17" s="83"/>
      <c r="BZ17" s="83"/>
      <c r="CA17" s="83"/>
      <c r="CB17" s="83"/>
      <c r="CC17" s="83"/>
      <c r="CD17" s="83"/>
      <c r="CE17" s="83"/>
      <c r="CF17" s="83"/>
      <c r="CG17" s="83"/>
      <c r="CH17" s="83"/>
      <c r="CI17" s="83"/>
      <c r="CJ17" s="83"/>
      <c r="CK17" s="83"/>
      <c r="CL17" s="83"/>
      <c r="CM17" s="83"/>
      <c r="CN17" s="83"/>
      <c r="CO17" s="83"/>
      <c r="CP17" s="83"/>
      <c r="CQ17" s="83"/>
      <c r="CR17" s="83"/>
      <c r="CS17" s="83"/>
      <c r="CT17" s="83"/>
      <c r="CU17" s="76"/>
    </row>
    <row r="18" spans="1:99" s="15" customFormat="1" ht="39" customHeight="1">
      <c r="A18" s="23" t="s">
        <v>40</v>
      </c>
      <c r="B18" s="17">
        <f>C18+D18+E18+F18</f>
        <v>26507</v>
      </c>
      <c r="C18" s="21">
        <v>0</v>
      </c>
      <c r="D18" s="21">
        <v>0</v>
      </c>
      <c r="E18" s="21">
        <v>26507</v>
      </c>
      <c r="F18" s="21">
        <v>0</v>
      </c>
      <c r="G18" s="17">
        <f>H18+I18+J18+K18</f>
        <v>26507</v>
      </c>
      <c r="H18" s="48">
        <v>0</v>
      </c>
      <c r="I18" s="48">
        <v>0</v>
      </c>
      <c r="J18" s="48">
        <v>26507</v>
      </c>
      <c r="K18" s="48">
        <v>0</v>
      </c>
      <c r="L18" s="23" t="s">
        <v>63</v>
      </c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83"/>
      <c r="BB18" s="83"/>
      <c r="BC18" s="83"/>
      <c r="BD18" s="83"/>
      <c r="BE18" s="83"/>
      <c r="BF18" s="83"/>
      <c r="BG18" s="83"/>
      <c r="BH18" s="83"/>
      <c r="BI18" s="83"/>
      <c r="BJ18" s="83"/>
      <c r="BK18" s="83"/>
      <c r="BL18" s="83"/>
      <c r="BM18" s="83"/>
      <c r="BN18" s="83"/>
      <c r="BO18" s="83"/>
      <c r="BP18" s="83"/>
      <c r="BQ18" s="83"/>
      <c r="BR18" s="83"/>
      <c r="BS18" s="83"/>
      <c r="BT18" s="83"/>
      <c r="BU18" s="83"/>
      <c r="BV18" s="83"/>
      <c r="BW18" s="83"/>
      <c r="BX18" s="83"/>
      <c r="BY18" s="83"/>
      <c r="BZ18" s="83"/>
      <c r="CA18" s="83"/>
      <c r="CB18" s="83"/>
      <c r="CC18" s="83"/>
      <c r="CD18" s="83"/>
      <c r="CE18" s="83"/>
      <c r="CF18" s="83"/>
      <c r="CG18" s="83"/>
      <c r="CH18" s="83"/>
      <c r="CI18" s="83"/>
      <c r="CJ18" s="83"/>
      <c r="CK18" s="83"/>
      <c r="CL18" s="83"/>
      <c r="CM18" s="83"/>
      <c r="CN18" s="83"/>
      <c r="CO18" s="83"/>
      <c r="CP18" s="83"/>
      <c r="CQ18" s="83"/>
      <c r="CR18" s="83"/>
      <c r="CS18" s="83"/>
      <c r="CT18" s="83"/>
      <c r="CU18" s="74"/>
    </row>
    <row r="19" spans="1:99" s="15" customFormat="1" ht="27.75" customHeight="1">
      <c r="A19" s="23" t="s">
        <v>56</v>
      </c>
      <c r="B19" s="17">
        <f>C19+D19+E19+F19</f>
        <v>90</v>
      </c>
      <c r="C19" s="21">
        <v>0</v>
      </c>
      <c r="D19" s="21">
        <v>0</v>
      </c>
      <c r="E19" s="21">
        <v>90</v>
      </c>
      <c r="F19" s="21">
        <v>0</v>
      </c>
      <c r="G19" s="17">
        <f>H19+I19+J19+K19</f>
        <v>90</v>
      </c>
      <c r="H19" s="48">
        <v>0</v>
      </c>
      <c r="I19" s="48">
        <v>0</v>
      </c>
      <c r="J19" s="48">
        <v>90</v>
      </c>
      <c r="K19" s="48">
        <v>0</v>
      </c>
      <c r="L19" s="23" t="s">
        <v>57</v>
      </c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83"/>
      <c r="BE19" s="83"/>
      <c r="BF19" s="83"/>
      <c r="BG19" s="83"/>
      <c r="BH19" s="83"/>
      <c r="BI19" s="83"/>
      <c r="BJ19" s="83"/>
      <c r="BK19" s="83"/>
      <c r="BL19" s="83"/>
      <c r="BM19" s="83"/>
      <c r="BN19" s="83"/>
      <c r="BO19" s="83"/>
      <c r="BP19" s="83"/>
      <c r="BQ19" s="83"/>
      <c r="BR19" s="83"/>
      <c r="BS19" s="83"/>
      <c r="BT19" s="83"/>
      <c r="BU19" s="83"/>
      <c r="BV19" s="83"/>
      <c r="BW19" s="83"/>
      <c r="BX19" s="83"/>
      <c r="BY19" s="83"/>
      <c r="BZ19" s="83"/>
      <c r="CA19" s="83"/>
      <c r="CB19" s="83"/>
      <c r="CC19" s="83"/>
      <c r="CD19" s="83"/>
      <c r="CE19" s="83"/>
      <c r="CF19" s="83"/>
      <c r="CG19" s="83"/>
      <c r="CH19" s="83"/>
      <c r="CI19" s="83"/>
      <c r="CJ19" s="83"/>
      <c r="CK19" s="83"/>
      <c r="CL19" s="83"/>
      <c r="CM19" s="83"/>
      <c r="CN19" s="83"/>
      <c r="CO19" s="83"/>
      <c r="CP19" s="83"/>
      <c r="CQ19" s="83"/>
      <c r="CR19" s="83"/>
      <c r="CS19" s="83"/>
      <c r="CT19" s="83"/>
      <c r="CU19" s="74"/>
    </row>
    <row r="20" spans="1:99" s="15" customFormat="1" ht="24.75" customHeight="1">
      <c r="A20" s="23" t="s">
        <v>41</v>
      </c>
      <c r="B20" s="17">
        <f>C20+D20+E20+F20</f>
        <v>94</v>
      </c>
      <c r="C20" s="21">
        <v>0</v>
      </c>
      <c r="D20" s="21">
        <v>0</v>
      </c>
      <c r="E20" s="21">
        <v>94</v>
      </c>
      <c r="F20" s="21">
        <v>0</v>
      </c>
      <c r="G20" s="17">
        <f>H20+I20+J20+K20</f>
        <v>94</v>
      </c>
      <c r="H20" s="48">
        <v>0</v>
      </c>
      <c r="I20" s="48">
        <v>0</v>
      </c>
      <c r="J20" s="48">
        <v>94</v>
      </c>
      <c r="K20" s="48">
        <v>0</v>
      </c>
      <c r="L20" s="2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83"/>
      <c r="BE20" s="83"/>
      <c r="BF20" s="83"/>
      <c r="BG20" s="83"/>
      <c r="BH20" s="83"/>
      <c r="BI20" s="83"/>
      <c r="BJ20" s="83"/>
      <c r="BK20" s="83"/>
      <c r="BL20" s="83"/>
      <c r="BM20" s="83"/>
      <c r="BN20" s="83"/>
      <c r="BO20" s="83"/>
      <c r="BP20" s="83"/>
      <c r="BQ20" s="83"/>
      <c r="BR20" s="83"/>
      <c r="BS20" s="83"/>
      <c r="BT20" s="83"/>
      <c r="BU20" s="83"/>
      <c r="BV20" s="83"/>
      <c r="BW20" s="83"/>
      <c r="BX20" s="83"/>
      <c r="BY20" s="83"/>
      <c r="BZ20" s="83"/>
      <c r="CA20" s="83"/>
      <c r="CB20" s="83"/>
      <c r="CC20" s="83"/>
      <c r="CD20" s="83"/>
      <c r="CE20" s="83"/>
      <c r="CF20" s="83"/>
      <c r="CG20" s="83"/>
      <c r="CH20" s="83"/>
      <c r="CI20" s="83"/>
      <c r="CJ20" s="83"/>
      <c r="CK20" s="83"/>
      <c r="CL20" s="83"/>
      <c r="CM20" s="83"/>
      <c r="CN20" s="83"/>
      <c r="CO20" s="83"/>
      <c r="CP20" s="83"/>
      <c r="CQ20" s="83"/>
      <c r="CR20" s="83"/>
      <c r="CS20" s="83"/>
      <c r="CT20" s="83"/>
      <c r="CU20" s="74"/>
    </row>
    <row r="21" spans="1:99" s="43" customFormat="1" ht="60">
      <c r="A21" s="41" t="s">
        <v>26</v>
      </c>
      <c r="B21" s="38">
        <f aca="true" t="shared" si="5" ref="B21:K21">B22+B23+B24+B25+B26+B27+B28+B29+B30+B31</f>
        <v>51926.2</v>
      </c>
      <c r="C21" s="38">
        <f t="shared" si="5"/>
        <v>501.3</v>
      </c>
      <c r="D21" s="38">
        <f t="shared" si="5"/>
        <v>51424.899999999994</v>
      </c>
      <c r="E21" s="38">
        <f t="shared" si="5"/>
        <v>0</v>
      </c>
      <c r="F21" s="38">
        <f t="shared" si="5"/>
        <v>0</v>
      </c>
      <c r="G21" s="38">
        <f>G22+G23+G24+G25+G26+G27+G28+G29+G30+G31</f>
        <v>50765.8</v>
      </c>
      <c r="H21" s="38">
        <f t="shared" si="5"/>
        <v>484.5</v>
      </c>
      <c r="I21" s="38">
        <f>I22+I23+I24+I25+I26+I27+I28+I29+I30+I31</f>
        <v>50281.3</v>
      </c>
      <c r="J21" s="38">
        <f t="shared" si="5"/>
        <v>0</v>
      </c>
      <c r="K21" s="38">
        <f t="shared" si="5"/>
        <v>0</v>
      </c>
      <c r="L21" s="55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M21" s="84"/>
      <c r="AN21" s="84"/>
      <c r="AO21" s="84"/>
      <c r="AP21" s="84"/>
      <c r="AQ21" s="84"/>
      <c r="AR21" s="84"/>
      <c r="AS21" s="84"/>
      <c r="AT21" s="84"/>
      <c r="AU21" s="84"/>
      <c r="AV21" s="84"/>
      <c r="AW21" s="84"/>
      <c r="AX21" s="84"/>
      <c r="AY21" s="84"/>
      <c r="AZ21" s="84"/>
      <c r="BA21" s="84"/>
      <c r="BB21" s="84"/>
      <c r="BC21" s="84"/>
      <c r="BD21" s="84"/>
      <c r="BE21" s="84"/>
      <c r="BF21" s="84"/>
      <c r="BG21" s="84"/>
      <c r="BH21" s="84"/>
      <c r="BI21" s="84"/>
      <c r="BJ21" s="84"/>
      <c r="BK21" s="84"/>
      <c r="BL21" s="84"/>
      <c r="BM21" s="84"/>
      <c r="BN21" s="84"/>
      <c r="BO21" s="84"/>
      <c r="BP21" s="84"/>
      <c r="BQ21" s="84"/>
      <c r="BR21" s="84"/>
      <c r="BS21" s="84"/>
      <c r="BT21" s="84"/>
      <c r="BU21" s="84"/>
      <c r="BV21" s="84"/>
      <c r="BW21" s="84"/>
      <c r="BX21" s="84"/>
      <c r="BY21" s="84"/>
      <c r="BZ21" s="84"/>
      <c r="CA21" s="84"/>
      <c r="CB21" s="84"/>
      <c r="CC21" s="84"/>
      <c r="CD21" s="84"/>
      <c r="CE21" s="84"/>
      <c r="CF21" s="84"/>
      <c r="CG21" s="84"/>
      <c r="CH21" s="84"/>
      <c r="CI21" s="84"/>
      <c r="CJ21" s="84"/>
      <c r="CK21" s="84"/>
      <c r="CL21" s="84"/>
      <c r="CM21" s="84"/>
      <c r="CN21" s="84"/>
      <c r="CO21" s="84"/>
      <c r="CP21" s="84"/>
      <c r="CQ21" s="84"/>
      <c r="CR21" s="84"/>
      <c r="CS21" s="84"/>
      <c r="CT21" s="84"/>
      <c r="CU21" s="77"/>
    </row>
    <row r="22" spans="1:99" s="14" customFormat="1" ht="76.5" customHeight="1">
      <c r="A22" s="4" t="s">
        <v>27</v>
      </c>
      <c r="B22" s="17">
        <f t="shared" si="3"/>
        <v>23888.9</v>
      </c>
      <c r="C22" s="20">
        <v>0</v>
      </c>
      <c r="D22" s="20">
        <v>23888.9</v>
      </c>
      <c r="E22" s="20">
        <v>0</v>
      </c>
      <c r="F22" s="20">
        <v>0</v>
      </c>
      <c r="G22" s="49">
        <f t="shared" si="2"/>
        <v>23888.9</v>
      </c>
      <c r="H22" s="50">
        <v>0</v>
      </c>
      <c r="I22" s="50">
        <v>23888.9</v>
      </c>
      <c r="J22" s="50">
        <v>0</v>
      </c>
      <c r="K22" s="50">
        <v>0</v>
      </c>
      <c r="L22" s="29" t="s">
        <v>67</v>
      </c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4"/>
      <c r="AT22" s="84"/>
      <c r="AU22" s="84"/>
      <c r="AV22" s="84"/>
      <c r="AW22" s="84"/>
      <c r="AX22" s="84"/>
      <c r="AY22" s="84"/>
      <c r="AZ22" s="84"/>
      <c r="BA22" s="84"/>
      <c r="BB22" s="84"/>
      <c r="BC22" s="84"/>
      <c r="BD22" s="84"/>
      <c r="BE22" s="84"/>
      <c r="BF22" s="84"/>
      <c r="BG22" s="84"/>
      <c r="BH22" s="84"/>
      <c r="BI22" s="84"/>
      <c r="BJ22" s="84"/>
      <c r="BK22" s="84"/>
      <c r="BL22" s="84"/>
      <c r="BM22" s="84"/>
      <c r="BN22" s="84"/>
      <c r="BO22" s="84"/>
      <c r="BP22" s="84"/>
      <c r="BQ22" s="84"/>
      <c r="BR22" s="84"/>
      <c r="BS22" s="84"/>
      <c r="BT22" s="84"/>
      <c r="BU22" s="84"/>
      <c r="BV22" s="84"/>
      <c r="BW22" s="84"/>
      <c r="BX22" s="84"/>
      <c r="BY22" s="84"/>
      <c r="BZ22" s="84"/>
      <c r="CA22" s="84"/>
      <c r="CB22" s="84"/>
      <c r="CC22" s="84"/>
      <c r="CD22" s="84"/>
      <c r="CE22" s="84"/>
      <c r="CF22" s="84"/>
      <c r="CG22" s="84"/>
      <c r="CH22" s="84"/>
      <c r="CI22" s="84"/>
      <c r="CJ22" s="84"/>
      <c r="CK22" s="84"/>
      <c r="CL22" s="84"/>
      <c r="CM22" s="84"/>
      <c r="CN22" s="84"/>
      <c r="CO22" s="84"/>
      <c r="CP22" s="84"/>
      <c r="CQ22" s="84"/>
      <c r="CR22" s="84"/>
      <c r="CS22" s="84"/>
      <c r="CT22" s="84"/>
      <c r="CU22" s="78"/>
    </row>
    <row r="23" spans="1:99" s="14" customFormat="1" ht="99" customHeight="1">
      <c r="A23" s="4" t="s">
        <v>28</v>
      </c>
      <c r="B23" s="17">
        <f t="shared" si="3"/>
        <v>633</v>
      </c>
      <c r="C23" s="20">
        <v>0</v>
      </c>
      <c r="D23" s="20">
        <v>633</v>
      </c>
      <c r="E23" s="20">
        <v>0</v>
      </c>
      <c r="F23" s="20">
        <v>0</v>
      </c>
      <c r="G23" s="49">
        <f t="shared" si="2"/>
        <v>633</v>
      </c>
      <c r="H23" s="50">
        <v>0</v>
      </c>
      <c r="I23" s="50">
        <v>633</v>
      </c>
      <c r="J23" s="50">
        <v>0</v>
      </c>
      <c r="K23" s="50">
        <v>0</v>
      </c>
      <c r="L23" s="29" t="s">
        <v>68</v>
      </c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4"/>
      <c r="AK23" s="84"/>
      <c r="AL23" s="84"/>
      <c r="AM23" s="84"/>
      <c r="AN23" s="84"/>
      <c r="AO23" s="84"/>
      <c r="AP23" s="84"/>
      <c r="AQ23" s="84"/>
      <c r="AR23" s="84"/>
      <c r="AS23" s="84"/>
      <c r="AT23" s="84"/>
      <c r="AU23" s="84"/>
      <c r="AV23" s="84"/>
      <c r="AW23" s="84"/>
      <c r="AX23" s="84"/>
      <c r="AY23" s="84"/>
      <c r="AZ23" s="84"/>
      <c r="BA23" s="84"/>
      <c r="BB23" s="84"/>
      <c r="BC23" s="84"/>
      <c r="BD23" s="84"/>
      <c r="BE23" s="84"/>
      <c r="BF23" s="84"/>
      <c r="BG23" s="84"/>
      <c r="BH23" s="84"/>
      <c r="BI23" s="84"/>
      <c r="BJ23" s="84"/>
      <c r="BK23" s="84"/>
      <c r="BL23" s="84"/>
      <c r="BM23" s="84"/>
      <c r="BN23" s="84"/>
      <c r="BO23" s="84"/>
      <c r="BP23" s="84"/>
      <c r="BQ23" s="84"/>
      <c r="BR23" s="84"/>
      <c r="BS23" s="84"/>
      <c r="BT23" s="84"/>
      <c r="BU23" s="84"/>
      <c r="BV23" s="84"/>
      <c r="BW23" s="84"/>
      <c r="BX23" s="84"/>
      <c r="BY23" s="84"/>
      <c r="BZ23" s="84"/>
      <c r="CA23" s="84"/>
      <c r="CB23" s="84"/>
      <c r="CC23" s="84"/>
      <c r="CD23" s="84"/>
      <c r="CE23" s="84"/>
      <c r="CF23" s="84"/>
      <c r="CG23" s="84"/>
      <c r="CH23" s="84"/>
      <c r="CI23" s="84"/>
      <c r="CJ23" s="84"/>
      <c r="CK23" s="84"/>
      <c r="CL23" s="84"/>
      <c r="CM23" s="84"/>
      <c r="CN23" s="84"/>
      <c r="CO23" s="84"/>
      <c r="CP23" s="84"/>
      <c r="CQ23" s="84"/>
      <c r="CR23" s="84"/>
      <c r="CS23" s="84"/>
      <c r="CT23" s="84"/>
      <c r="CU23" s="78"/>
    </row>
    <row r="24" spans="1:99" s="14" customFormat="1" ht="90" customHeight="1">
      <c r="A24" s="4" t="s">
        <v>29</v>
      </c>
      <c r="B24" s="17">
        <f t="shared" si="3"/>
        <v>50</v>
      </c>
      <c r="C24" s="20">
        <v>0</v>
      </c>
      <c r="D24" s="20">
        <v>50</v>
      </c>
      <c r="E24" s="20">
        <v>0</v>
      </c>
      <c r="F24" s="20">
        <v>0</v>
      </c>
      <c r="G24" s="49">
        <f t="shared" si="2"/>
        <v>50</v>
      </c>
      <c r="H24" s="50">
        <v>0</v>
      </c>
      <c r="I24" s="50">
        <v>50</v>
      </c>
      <c r="J24" s="50">
        <v>0</v>
      </c>
      <c r="K24" s="50">
        <v>0</v>
      </c>
      <c r="L24" s="30" t="s">
        <v>64</v>
      </c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  <c r="AO24" s="84"/>
      <c r="AP24" s="84"/>
      <c r="AQ24" s="84"/>
      <c r="AR24" s="84"/>
      <c r="AS24" s="84"/>
      <c r="AT24" s="84"/>
      <c r="AU24" s="84"/>
      <c r="AV24" s="84"/>
      <c r="AW24" s="84"/>
      <c r="AX24" s="84"/>
      <c r="AY24" s="84"/>
      <c r="AZ24" s="84"/>
      <c r="BA24" s="84"/>
      <c r="BB24" s="84"/>
      <c r="BC24" s="84"/>
      <c r="BD24" s="84"/>
      <c r="BE24" s="84"/>
      <c r="BF24" s="84"/>
      <c r="BG24" s="84"/>
      <c r="BH24" s="84"/>
      <c r="BI24" s="84"/>
      <c r="BJ24" s="84"/>
      <c r="BK24" s="84"/>
      <c r="BL24" s="84"/>
      <c r="BM24" s="84"/>
      <c r="BN24" s="84"/>
      <c r="BO24" s="84"/>
      <c r="BP24" s="84"/>
      <c r="BQ24" s="84"/>
      <c r="BR24" s="84"/>
      <c r="BS24" s="84"/>
      <c r="BT24" s="84"/>
      <c r="BU24" s="84"/>
      <c r="BV24" s="84"/>
      <c r="BW24" s="84"/>
      <c r="BX24" s="84"/>
      <c r="BY24" s="84"/>
      <c r="BZ24" s="84"/>
      <c r="CA24" s="84"/>
      <c r="CB24" s="84"/>
      <c r="CC24" s="84"/>
      <c r="CD24" s="84"/>
      <c r="CE24" s="84"/>
      <c r="CF24" s="84"/>
      <c r="CG24" s="84"/>
      <c r="CH24" s="84"/>
      <c r="CI24" s="84"/>
      <c r="CJ24" s="84"/>
      <c r="CK24" s="84"/>
      <c r="CL24" s="84"/>
      <c r="CM24" s="84"/>
      <c r="CN24" s="84"/>
      <c r="CO24" s="84"/>
      <c r="CP24" s="84"/>
      <c r="CQ24" s="84"/>
      <c r="CR24" s="84"/>
      <c r="CS24" s="84"/>
      <c r="CT24" s="84"/>
      <c r="CU24" s="78"/>
    </row>
    <row r="25" spans="1:99" s="14" customFormat="1" ht="78" customHeight="1">
      <c r="A25" s="4" t="s">
        <v>30</v>
      </c>
      <c r="B25" s="17">
        <f t="shared" si="3"/>
        <v>90</v>
      </c>
      <c r="C25" s="20">
        <v>0</v>
      </c>
      <c r="D25" s="20">
        <v>90</v>
      </c>
      <c r="E25" s="20">
        <v>0</v>
      </c>
      <c r="F25" s="20">
        <v>0</v>
      </c>
      <c r="G25" s="49">
        <f t="shared" si="2"/>
        <v>0</v>
      </c>
      <c r="H25" s="50">
        <v>0</v>
      </c>
      <c r="I25" s="50">
        <v>0</v>
      </c>
      <c r="J25" s="50">
        <v>0</v>
      </c>
      <c r="K25" s="50">
        <v>0</v>
      </c>
      <c r="L25" s="30" t="s">
        <v>69</v>
      </c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  <c r="BM25" s="84"/>
      <c r="BN25" s="84"/>
      <c r="BO25" s="84"/>
      <c r="BP25" s="84"/>
      <c r="BQ25" s="84"/>
      <c r="BR25" s="84"/>
      <c r="BS25" s="84"/>
      <c r="BT25" s="84"/>
      <c r="BU25" s="84"/>
      <c r="BV25" s="84"/>
      <c r="BW25" s="84"/>
      <c r="BX25" s="84"/>
      <c r="BY25" s="84"/>
      <c r="BZ25" s="84"/>
      <c r="CA25" s="84"/>
      <c r="CB25" s="84"/>
      <c r="CC25" s="84"/>
      <c r="CD25" s="84"/>
      <c r="CE25" s="84"/>
      <c r="CF25" s="84"/>
      <c r="CG25" s="84"/>
      <c r="CH25" s="84"/>
      <c r="CI25" s="84"/>
      <c r="CJ25" s="84"/>
      <c r="CK25" s="84"/>
      <c r="CL25" s="84"/>
      <c r="CM25" s="84"/>
      <c r="CN25" s="84"/>
      <c r="CO25" s="84"/>
      <c r="CP25" s="84"/>
      <c r="CQ25" s="84"/>
      <c r="CR25" s="84"/>
      <c r="CS25" s="84"/>
      <c r="CT25" s="84"/>
      <c r="CU25" s="78"/>
    </row>
    <row r="26" spans="1:99" s="15" customFormat="1" ht="169.5" customHeight="1">
      <c r="A26" s="4" t="s">
        <v>31</v>
      </c>
      <c r="B26" s="17">
        <f t="shared" si="3"/>
        <v>1427.3</v>
      </c>
      <c r="C26" s="20">
        <v>0</v>
      </c>
      <c r="D26" s="20">
        <v>1427.3</v>
      </c>
      <c r="E26" s="20">
        <v>0</v>
      </c>
      <c r="F26" s="20">
        <v>0</v>
      </c>
      <c r="G26" s="49">
        <f t="shared" si="2"/>
        <v>1427.3</v>
      </c>
      <c r="H26" s="50">
        <v>0</v>
      </c>
      <c r="I26" s="51">
        <v>1427.3</v>
      </c>
      <c r="J26" s="50">
        <v>0</v>
      </c>
      <c r="K26" s="50">
        <v>0</v>
      </c>
      <c r="L26" s="29" t="s">
        <v>70</v>
      </c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3"/>
      <c r="BF26" s="83"/>
      <c r="BG26" s="83"/>
      <c r="BH26" s="83"/>
      <c r="BI26" s="83"/>
      <c r="BJ26" s="83"/>
      <c r="BK26" s="83"/>
      <c r="BL26" s="83"/>
      <c r="BM26" s="83"/>
      <c r="BN26" s="83"/>
      <c r="BO26" s="83"/>
      <c r="BP26" s="83"/>
      <c r="BQ26" s="83"/>
      <c r="BR26" s="83"/>
      <c r="BS26" s="83"/>
      <c r="BT26" s="83"/>
      <c r="BU26" s="83"/>
      <c r="BV26" s="83"/>
      <c r="BW26" s="83"/>
      <c r="BX26" s="83"/>
      <c r="BY26" s="83"/>
      <c r="BZ26" s="83"/>
      <c r="CA26" s="83"/>
      <c r="CB26" s="83"/>
      <c r="CC26" s="83"/>
      <c r="CD26" s="83"/>
      <c r="CE26" s="83"/>
      <c r="CF26" s="83"/>
      <c r="CG26" s="83"/>
      <c r="CH26" s="83"/>
      <c r="CI26" s="83"/>
      <c r="CJ26" s="83"/>
      <c r="CK26" s="83"/>
      <c r="CL26" s="83"/>
      <c r="CM26" s="83"/>
      <c r="CN26" s="83"/>
      <c r="CO26" s="83"/>
      <c r="CP26" s="83"/>
      <c r="CQ26" s="83"/>
      <c r="CR26" s="83"/>
      <c r="CS26" s="83"/>
      <c r="CT26" s="83"/>
      <c r="CU26" s="74"/>
    </row>
    <row r="27" spans="1:99" s="15" customFormat="1" ht="50.25" customHeight="1">
      <c r="A27" s="4" t="s">
        <v>32</v>
      </c>
      <c r="B27" s="17">
        <f t="shared" si="3"/>
        <v>251</v>
      </c>
      <c r="C27" s="20">
        <v>251</v>
      </c>
      <c r="D27" s="20">
        <v>0</v>
      </c>
      <c r="E27" s="20">
        <v>0</v>
      </c>
      <c r="F27" s="20">
        <v>0</v>
      </c>
      <c r="G27" s="49">
        <f t="shared" si="2"/>
        <v>234.2</v>
      </c>
      <c r="H27" s="50">
        <v>234.2</v>
      </c>
      <c r="I27" s="51">
        <v>0</v>
      </c>
      <c r="J27" s="50">
        <v>0</v>
      </c>
      <c r="K27" s="50">
        <v>0</v>
      </c>
      <c r="L27" s="29" t="s">
        <v>71</v>
      </c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83"/>
      <c r="BJ27" s="83"/>
      <c r="BK27" s="83"/>
      <c r="BL27" s="83"/>
      <c r="BM27" s="83"/>
      <c r="BN27" s="83"/>
      <c r="BO27" s="83"/>
      <c r="BP27" s="83"/>
      <c r="BQ27" s="83"/>
      <c r="BR27" s="83"/>
      <c r="BS27" s="83"/>
      <c r="BT27" s="83"/>
      <c r="BU27" s="83"/>
      <c r="BV27" s="83"/>
      <c r="BW27" s="83"/>
      <c r="BX27" s="83"/>
      <c r="BY27" s="83"/>
      <c r="BZ27" s="83"/>
      <c r="CA27" s="83"/>
      <c r="CB27" s="83"/>
      <c r="CC27" s="83"/>
      <c r="CD27" s="83"/>
      <c r="CE27" s="83"/>
      <c r="CF27" s="83"/>
      <c r="CG27" s="83"/>
      <c r="CH27" s="83"/>
      <c r="CI27" s="83"/>
      <c r="CJ27" s="83"/>
      <c r="CK27" s="83"/>
      <c r="CL27" s="83"/>
      <c r="CM27" s="83"/>
      <c r="CN27" s="83"/>
      <c r="CO27" s="83"/>
      <c r="CP27" s="83"/>
      <c r="CQ27" s="83"/>
      <c r="CR27" s="83"/>
      <c r="CS27" s="83"/>
      <c r="CT27" s="83"/>
      <c r="CU27" s="74"/>
    </row>
    <row r="28" spans="1:99" s="15" customFormat="1" ht="41.25" customHeight="1">
      <c r="A28" s="4" t="s">
        <v>33</v>
      </c>
      <c r="B28" s="17">
        <f>C28+D28+E28+F28</f>
        <v>10954.4</v>
      </c>
      <c r="C28" s="20">
        <v>0</v>
      </c>
      <c r="D28" s="20">
        <v>10954.4</v>
      </c>
      <c r="E28" s="20">
        <v>0</v>
      </c>
      <c r="F28" s="20">
        <v>0</v>
      </c>
      <c r="G28" s="49">
        <f t="shared" si="2"/>
        <v>10871.7</v>
      </c>
      <c r="H28" s="50">
        <v>0</v>
      </c>
      <c r="I28" s="51">
        <v>10871.7</v>
      </c>
      <c r="J28" s="50">
        <v>0</v>
      </c>
      <c r="K28" s="50">
        <v>0</v>
      </c>
      <c r="L28" s="29" t="s">
        <v>72</v>
      </c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  <c r="BM28" s="83"/>
      <c r="BN28" s="83"/>
      <c r="BO28" s="83"/>
      <c r="BP28" s="83"/>
      <c r="BQ28" s="83"/>
      <c r="BR28" s="83"/>
      <c r="BS28" s="83"/>
      <c r="BT28" s="83"/>
      <c r="BU28" s="83"/>
      <c r="BV28" s="83"/>
      <c r="BW28" s="83"/>
      <c r="BX28" s="83"/>
      <c r="BY28" s="83"/>
      <c r="BZ28" s="83"/>
      <c r="CA28" s="83"/>
      <c r="CB28" s="83"/>
      <c r="CC28" s="83"/>
      <c r="CD28" s="83"/>
      <c r="CE28" s="83"/>
      <c r="CF28" s="83"/>
      <c r="CG28" s="83"/>
      <c r="CH28" s="83"/>
      <c r="CI28" s="83"/>
      <c r="CJ28" s="83"/>
      <c r="CK28" s="83"/>
      <c r="CL28" s="83"/>
      <c r="CM28" s="83"/>
      <c r="CN28" s="83"/>
      <c r="CO28" s="83"/>
      <c r="CP28" s="83"/>
      <c r="CQ28" s="83"/>
      <c r="CR28" s="83"/>
      <c r="CS28" s="83"/>
      <c r="CT28" s="83"/>
      <c r="CU28" s="74"/>
    </row>
    <row r="29" spans="1:99" s="15" customFormat="1" ht="71.25" customHeight="1">
      <c r="A29" s="4" t="s">
        <v>34</v>
      </c>
      <c r="B29" s="17">
        <f t="shared" si="3"/>
        <v>1460.7</v>
      </c>
      <c r="C29" s="20">
        <v>0</v>
      </c>
      <c r="D29" s="20">
        <v>1460.7</v>
      </c>
      <c r="E29" s="20">
        <v>0</v>
      </c>
      <c r="F29" s="20">
        <v>0</v>
      </c>
      <c r="G29" s="49">
        <f t="shared" si="2"/>
        <v>1243</v>
      </c>
      <c r="H29" s="50">
        <v>0</v>
      </c>
      <c r="I29" s="51">
        <v>1243</v>
      </c>
      <c r="J29" s="50">
        <v>0</v>
      </c>
      <c r="K29" s="50">
        <v>0</v>
      </c>
      <c r="L29" s="30" t="s">
        <v>73</v>
      </c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3"/>
      <c r="BK29" s="83"/>
      <c r="BL29" s="83"/>
      <c r="BM29" s="83"/>
      <c r="BN29" s="83"/>
      <c r="BO29" s="83"/>
      <c r="BP29" s="83"/>
      <c r="BQ29" s="83"/>
      <c r="BR29" s="83"/>
      <c r="BS29" s="83"/>
      <c r="BT29" s="83"/>
      <c r="BU29" s="83"/>
      <c r="BV29" s="83"/>
      <c r="BW29" s="83"/>
      <c r="BX29" s="83"/>
      <c r="BY29" s="83"/>
      <c r="BZ29" s="83"/>
      <c r="CA29" s="83"/>
      <c r="CB29" s="83"/>
      <c r="CC29" s="83"/>
      <c r="CD29" s="83"/>
      <c r="CE29" s="83"/>
      <c r="CF29" s="83"/>
      <c r="CG29" s="83"/>
      <c r="CH29" s="83"/>
      <c r="CI29" s="83"/>
      <c r="CJ29" s="83"/>
      <c r="CK29" s="83"/>
      <c r="CL29" s="83"/>
      <c r="CM29" s="83"/>
      <c r="CN29" s="83"/>
      <c r="CO29" s="83"/>
      <c r="CP29" s="83"/>
      <c r="CQ29" s="83"/>
      <c r="CR29" s="83"/>
      <c r="CS29" s="83"/>
      <c r="CT29" s="83"/>
      <c r="CU29" s="74"/>
    </row>
    <row r="30" spans="1:99" s="15" customFormat="1" ht="114" customHeight="1">
      <c r="A30" s="4" t="s">
        <v>35</v>
      </c>
      <c r="B30" s="17">
        <f t="shared" si="3"/>
        <v>13003.099999999999</v>
      </c>
      <c r="C30" s="20">
        <v>250.3</v>
      </c>
      <c r="D30" s="20">
        <v>12752.8</v>
      </c>
      <c r="E30" s="20">
        <v>0</v>
      </c>
      <c r="F30" s="20">
        <v>0</v>
      </c>
      <c r="G30" s="49">
        <f t="shared" si="2"/>
        <v>12417.699999999999</v>
      </c>
      <c r="H30" s="50">
        <v>250.3</v>
      </c>
      <c r="I30" s="51">
        <v>12167.4</v>
      </c>
      <c r="J30" s="50">
        <v>0</v>
      </c>
      <c r="K30" s="50">
        <v>0</v>
      </c>
      <c r="L30" s="29" t="s">
        <v>74</v>
      </c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83"/>
      <c r="BJ30" s="83"/>
      <c r="BK30" s="83"/>
      <c r="BL30" s="83"/>
      <c r="BM30" s="83"/>
      <c r="BN30" s="83"/>
      <c r="BO30" s="83"/>
      <c r="BP30" s="83"/>
      <c r="BQ30" s="83"/>
      <c r="BR30" s="83"/>
      <c r="BS30" s="83"/>
      <c r="BT30" s="83"/>
      <c r="BU30" s="83"/>
      <c r="BV30" s="83"/>
      <c r="BW30" s="83"/>
      <c r="BX30" s="83"/>
      <c r="BY30" s="83"/>
      <c r="BZ30" s="83"/>
      <c r="CA30" s="83"/>
      <c r="CB30" s="83"/>
      <c r="CC30" s="83"/>
      <c r="CD30" s="83"/>
      <c r="CE30" s="83"/>
      <c r="CF30" s="83"/>
      <c r="CG30" s="83"/>
      <c r="CH30" s="83"/>
      <c r="CI30" s="83"/>
      <c r="CJ30" s="83"/>
      <c r="CK30" s="83"/>
      <c r="CL30" s="83"/>
      <c r="CM30" s="83"/>
      <c r="CN30" s="83"/>
      <c r="CO30" s="83"/>
      <c r="CP30" s="83"/>
      <c r="CQ30" s="83"/>
      <c r="CR30" s="83"/>
      <c r="CS30" s="83"/>
      <c r="CT30" s="83"/>
      <c r="CU30" s="74"/>
    </row>
    <row r="31" spans="1:99" s="15" customFormat="1" ht="51" customHeight="1">
      <c r="A31" s="4" t="s">
        <v>36</v>
      </c>
      <c r="B31" s="17">
        <f t="shared" si="3"/>
        <v>167.8</v>
      </c>
      <c r="C31" s="20">
        <v>0</v>
      </c>
      <c r="D31" s="20">
        <v>167.8</v>
      </c>
      <c r="E31" s="20">
        <v>0</v>
      </c>
      <c r="F31" s="20">
        <v>0</v>
      </c>
      <c r="G31" s="49">
        <f t="shared" si="2"/>
        <v>0</v>
      </c>
      <c r="H31" s="50">
        <v>0</v>
      </c>
      <c r="I31" s="51">
        <v>0</v>
      </c>
      <c r="J31" s="50">
        <v>0</v>
      </c>
      <c r="K31" s="50">
        <v>0</v>
      </c>
      <c r="L31" s="29" t="s">
        <v>58</v>
      </c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3"/>
      <c r="BG31" s="83"/>
      <c r="BH31" s="83"/>
      <c r="BI31" s="83"/>
      <c r="BJ31" s="83"/>
      <c r="BK31" s="83"/>
      <c r="BL31" s="83"/>
      <c r="BM31" s="83"/>
      <c r="BN31" s="83"/>
      <c r="BO31" s="83"/>
      <c r="BP31" s="83"/>
      <c r="BQ31" s="83"/>
      <c r="BR31" s="83"/>
      <c r="BS31" s="83"/>
      <c r="BT31" s="83"/>
      <c r="BU31" s="83"/>
      <c r="BV31" s="83"/>
      <c r="BW31" s="83"/>
      <c r="BX31" s="83"/>
      <c r="BY31" s="83"/>
      <c r="BZ31" s="83"/>
      <c r="CA31" s="83"/>
      <c r="CB31" s="83"/>
      <c r="CC31" s="83"/>
      <c r="CD31" s="83"/>
      <c r="CE31" s="83"/>
      <c r="CF31" s="83"/>
      <c r="CG31" s="83"/>
      <c r="CH31" s="83"/>
      <c r="CI31" s="83"/>
      <c r="CJ31" s="83"/>
      <c r="CK31" s="83"/>
      <c r="CL31" s="83"/>
      <c r="CM31" s="83"/>
      <c r="CN31" s="83"/>
      <c r="CO31" s="83"/>
      <c r="CP31" s="83"/>
      <c r="CQ31" s="83"/>
      <c r="CR31" s="83"/>
      <c r="CS31" s="83"/>
      <c r="CT31" s="83"/>
      <c r="CU31" s="74"/>
    </row>
    <row r="32" spans="1:99" s="40" customFormat="1" ht="54.75" customHeight="1">
      <c r="A32" s="41" t="s">
        <v>42</v>
      </c>
      <c r="B32" s="38">
        <f t="shared" si="3"/>
        <v>1244</v>
      </c>
      <c r="C32" s="38">
        <v>0</v>
      </c>
      <c r="D32" s="38">
        <v>1244</v>
      </c>
      <c r="E32" s="38">
        <v>0</v>
      </c>
      <c r="F32" s="38">
        <v>0</v>
      </c>
      <c r="G32" s="38">
        <f t="shared" si="2"/>
        <v>1244</v>
      </c>
      <c r="H32" s="52">
        <v>0</v>
      </c>
      <c r="I32" s="38">
        <v>1244</v>
      </c>
      <c r="J32" s="52">
        <v>0</v>
      </c>
      <c r="K32" s="52">
        <v>0</v>
      </c>
      <c r="L32" s="42" t="s">
        <v>37</v>
      </c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83"/>
      <c r="BM32" s="83"/>
      <c r="BN32" s="83"/>
      <c r="BO32" s="83"/>
      <c r="BP32" s="83"/>
      <c r="BQ32" s="83"/>
      <c r="BR32" s="83"/>
      <c r="BS32" s="83"/>
      <c r="BT32" s="83"/>
      <c r="BU32" s="83"/>
      <c r="BV32" s="83"/>
      <c r="BW32" s="83"/>
      <c r="BX32" s="83"/>
      <c r="BY32" s="83"/>
      <c r="BZ32" s="83"/>
      <c r="CA32" s="83"/>
      <c r="CB32" s="83"/>
      <c r="CC32" s="83"/>
      <c r="CD32" s="83"/>
      <c r="CE32" s="83"/>
      <c r="CF32" s="83"/>
      <c r="CG32" s="83"/>
      <c r="CH32" s="83"/>
      <c r="CI32" s="83"/>
      <c r="CJ32" s="83"/>
      <c r="CK32" s="83"/>
      <c r="CL32" s="83"/>
      <c r="CM32" s="83"/>
      <c r="CN32" s="83"/>
      <c r="CO32" s="83"/>
      <c r="CP32" s="83"/>
      <c r="CQ32" s="83"/>
      <c r="CR32" s="83"/>
      <c r="CS32" s="83"/>
      <c r="CT32" s="83"/>
      <c r="CU32" s="76"/>
    </row>
    <row r="33" spans="1:99" s="24" customFormat="1" ht="25.5">
      <c r="A33" s="25" t="s">
        <v>47</v>
      </c>
      <c r="B33" s="26">
        <f aca="true" t="shared" si="6" ref="B33:K33">B34</f>
        <v>63941.1</v>
      </c>
      <c r="C33" s="26">
        <f t="shared" si="6"/>
        <v>0</v>
      </c>
      <c r="D33" s="26">
        <f t="shared" si="6"/>
        <v>62992.5</v>
      </c>
      <c r="E33" s="26">
        <f t="shared" si="6"/>
        <v>948.5999999999999</v>
      </c>
      <c r="F33" s="26">
        <f t="shared" si="6"/>
        <v>0</v>
      </c>
      <c r="G33" s="26">
        <f t="shared" si="6"/>
        <v>63941.1</v>
      </c>
      <c r="H33" s="26">
        <f t="shared" si="6"/>
        <v>0</v>
      </c>
      <c r="I33" s="26">
        <f t="shared" si="6"/>
        <v>62992.5</v>
      </c>
      <c r="J33" s="26">
        <f t="shared" si="6"/>
        <v>948.5999999999999</v>
      </c>
      <c r="K33" s="26">
        <f t="shared" si="6"/>
        <v>0</v>
      </c>
      <c r="L33" s="53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  <c r="AJ33" s="85"/>
      <c r="AK33" s="85"/>
      <c r="AL33" s="85"/>
      <c r="AM33" s="85"/>
      <c r="AN33" s="85"/>
      <c r="AO33" s="85"/>
      <c r="AP33" s="85"/>
      <c r="AQ33" s="85"/>
      <c r="AR33" s="85"/>
      <c r="AS33" s="85"/>
      <c r="AT33" s="85"/>
      <c r="AU33" s="85"/>
      <c r="AV33" s="85"/>
      <c r="AW33" s="85"/>
      <c r="AX33" s="85"/>
      <c r="AY33" s="85"/>
      <c r="AZ33" s="85"/>
      <c r="BA33" s="85"/>
      <c r="BB33" s="85"/>
      <c r="BC33" s="85"/>
      <c r="BD33" s="85"/>
      <c r="BE33" s="85"/>
      <c r="BF33" s="85"/>
      <c r="BG33" s="85"/>
      <c r="BH33" s="85"/>
      <c r="BI33" s="85"/>
      <c r="BJ33" s="85"/>
      <c r="BK33" s="85"/>
      <c r="BL33" s="85"/>
      <c r="BM33" s="85"/>
      <c r="BN33" s="85"/>
      <c r="BO33" s="85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5"/>
      <c r="CA33" s="85"/>
      <c r="CB33" s="85"/>
      <c r="CC33" s="85"/>
      <c r="CD33" s="85"/>
      <c r="CE33" s="85"/>
      <c r="CF33" s="85"/>
      <c r="CG33" s="85"/>
      <c r="CH33" s="85"/>
      <c r="CI33" s="85"/>
      <c r="CJ33" s="85"/>
      <c r="CK33" s="85"/>
      <c r="CL33" s="85"/>
      <c r="CM33" s="85"/>
      <c r="CN33" s="85"/>
      <c r="CO33" s="85"/>
      <c r="CP33" s="85"/>
      <c r="CQ33" s="85"/>
      <c r="CR33" s="85"/>
      <c r="CS33" s="85"/>
      <c r="CT33" s="85"/>
      <c r="CU33" s="79"/>
    </row>
    <row r="34" spans="1:99" s="40" customFormat="1" ht="24">
      <c r="A34" s="41" t="s">
        <v>25</v>
      </c>
      <c r="B34" s="44">
        <f>C34+D34+E34+F34</f>
        <v>63941.1</v>
      </c>
      <c r="C34" s="38">
        <f aca="true" t="shared" si="7" ref="C34:K34">C35+C36+C37</f>
        <v>0</v>
      </c>
      <c r="D34" s="38">
        <f t="shared" si="7"/>
        <v>62992.5</v>
      </c>
      <c r="E34" s="38">
        <f t="shared" si="7"/>
        <v>948.5999999999999</v>
      </c>
      <c r="F34" s="38">
        <f t="shared" si="7"/>
        <v>0</v>
      </c>
      <c r="G34" s="38">
        <f t="shared" si="7"/>
        <v>63941.1</v>
      </c>
      <c r="H34" s="38">
        <f t="shared" si="7"/>
        <v>0</v>
      </c>
      <c r="I34" s="38">
        <f t="shared" si="7"/>
        <v>62992.5</v>
      </c>
      <c r="J34" s="38">
        <f t="shared" si="7"/>
        <v>948.5999999999999</v>
      </c>
      <c r="K34" s="38">
        <f t="shared" si="7"/>
        <v>0</v>
      </c>
      <c r="L34" s="39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  <c r="BM34" s="83"/>
      <c r="BN34" s="83"/>
      <c r="BO34" s="83"/>
      <c r="BP34" s="83"/>
      <c r="BQ34" s="83"/>
      <c r="BR34" s="83"/>
      <c r="BS34" s="83"/>
      <c r="BT34" s="83"/>
      <c r="BU34" s="83"/>
      <c r="BV34" s="83"/>
      <c r="BW34" s="83"/>
      <c r="BX34" s="83"/>
      <c r="BY34" s="83"/>
      <c r="BZ34" s="83"/>
      <c r="CA34" s="83"/>
      <c r="CB34" s="83"/>
      <c r="CC34" s="83"/>
      <c r="CD34" s="83"/>
      <c r="CE34" s="83"/>
      <c r="CF34" s="83"/>
      <c r="CG34" s="83"/>
      <c r="CH34" s="83"/>
      <c r="CI34" s="83"/>
      <c r="CJ34" s="83"/>
      <c r="CK34" s="83"/>
      <c r="CL34" s="83"/>
      <c r="CM34" s="83"/>
      <c r="CN34" s="83"/>
      <c r="CO34" s="83"/>
      <c r="CP34" s="83"/>
      <c r="CQ34" s="83"/>
      <c r="CR34" s="83"/>
      <c r="CS34" s="83"/>
      <c r="CT34" s="83"/>
      <c r="CU34" s="76"/>
    </row>
    <row r="35" spans="1:99" s="15" customFormat="1" ht="36" customHeight="1">
      <c r="A35" s="4" t="s">
        <v>43</v>
      </c>
      <c r="B35" s="31">
        <f>C35+D35+E35+F35</f>
        <v>62992.5</v>
      </c>
      <c r="C35" s="20">
        <v>0</v>
      </c>
      <c r="D35" s="20">
        <v>62992.5</v>
      </c>
      <c r="E35" s="20">
        <v>0</v>
      </c>
      <c r="F35" s="20">
        <v>0</v>
      </c>
      <c r="G35" s="17">
        <f>H35+I35+J35+K35</f>
        <v>62992.5</v>
      </c>
      <c r="H35" s="21">
        <v>0</v>
      </c>
      <c r="I35" s="21">
        <v>62992.5</v>
      </c>
      <c r="J35" s="21">
        <v>0</v>
      </c>
      <c r="K35" s="21">
        <v>0</v>
      </c>
      <c r="L35" s="8" t="s">
        <v>59</v>
      </c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3"/>
      <c r="BE35" s="83"/>
      <c r="BF35" s="83"/>
      <c r="BG35" s="83"/>
      <c r="BH35" s="83"/>
      <c r="BI35" s="83"/>
      <c r="BJ35" s="83"/>
      <c r="BK35" s="83"/>
      <c r="BL35" s="83"/>
      <c r="BM35" s="83"/>
      <c r="BN35" s="83"/>
      <c r="BO35" s="83"/>
      <c r="BP35" s="83"/>
      <c r="BQ35" s="83"/>
      <c r="BR35" s="83"/>
      <c r="BS35" s="83"/>
      <c r="BT35" s="83"/>
      <c r="BU35" s="83"/>
      <c r="BV35" s="83"/>
      <c r="BW35" s="83"/>
      <c r="BX35" s="83"/>
      <c r="BY35" s="83"/>
      <c r="BZ35" s="83"/>
      <c r="CA35" s="83"/>
      <c r="CB35" s="83"/>
      <c r="CC35" s="83"/>
      <c r="CD35" s="83"/>
      <c r="CE35" s="83"/>
      <c r="CF35" s="83"/>
      <c r="CG35" s="83"/>
      <c r="CH35" s="83"/>
      <c r="CI35" s="83"/>
      <c r="CJ35" s="83"/>
      <c r="CK35" s="83"/>
      <c r="CL35" s="83"/>
      <c r="CM35" s="83"/>
      <c r="CN35" s="83"/>
      <c r="CO35" s="83"/>
      <c r="CP35" s="83"/>
      <c r="CQ35" s="83"/>
      <c r="CR35" s="83"/>
      <c r="CS35" s="83"/>
      <c r="CT35" s="83"/>
      <c r="CU35" s="74"/>
    </row>
    <row r="36" spans="1:99" s="14" customFormat="1" ht="66.75" customHeight="1">
      <c r="A36" s="4" t="s">
        <v>44</v>
      </c>
      <c r="B36" s="19">
        <f>C36+D36+E36+F36</f>
        <v>312.2</v>
      </c>
      <c r="C36" s="20">
        <v>0</v>
      </c>
      <c r="D36" s="20">
        <v>0</v>
      </c>
      <c r="E36" s="20">
        <v>312.2</v>
      </c>
      <c r="F36" s="20">
        <v>0</v>
      </c>
      <c r="G36" s="17">
        <f t="shared" si="2"/>
        <v>312.2</v>
      </c>
      <c r="H36" s="48">
        <v>0</v>
      </c>
      <c r="I36" s="48">
        <v>0</v>
      </c>
      <c r="J36" s="21">
        <v>312.2</v>
      </c>
      <c r="K36" s="48">
        <v>0</v>
      </c>
      <c r="L36" s="13" t="s">
        <v>53</v>
      </c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4"/>
      <c r="AN36" s="84"/>
      <c r="AO36" s="84"/>
      <c r="AP36" s="84"/>
      <c r="AQ36" s="84"/>
      <c r="AR36" s="84"/>
      <c r="AS36" s="84"/>
      <c r="AT36" s="84"/>
      <c r="AU36" s="84"/>
      <c r="AV36" s="84"/>
      <c r="AW36" s="84"/>
      <c r="AX36" s="84"/>
      <c r="AY36" s="84"/>
      <c r="AZ36" s="84"/>
      <c r="BA36" s="84"/>
      <c r="BB36" s="84"/>
      <c r="BC36" s="84"/>
      <c r="BD36" s="84"/>
      <c r="BE36" s="84"/>
      <c r="BF36" s="84"/>
      <c r="BG36" s="84"/>
      <c r="BH36" s="84"/>
      <c r="BI36" s="84"/>
      <c r="BJ36" s="84"/>
      <c r="BK36" s="84"/>
      <c r="BL36" s="84"/>
      <c r="BM36" s="84"/>
      <c r="BN36" s="84"/>
      <c r="BO36" s="84"/>
      <c r="BP36" s="84"/>
      <c r="BQ36" s="84"/>
      <c r="BR36" s="84"/>
      <c r="BS36" s="84"/>
      <c r="BT36" s="84"/>
      <c r="BU36" s="84"/>
      <c r="BV36" s="84"/>
      <c r="BW36" s="84"/>
      <c r="BX36" s="84"/>
      <c r="BY36" s="84"/>
      <c r="BZ36" s="84"/>
      <c r="CA36" s="84"/>
      <c r="CB36" s="84"/>
      <c r="CC36" s="84"/>
      <c r="CD36" s="84"/>
      <c r="CE36" s="84"/>
      <c r="CF36" s="84"/>
      <c r="CG36" s="84"/>
      <c r="CH36" s="84"/>
      <c r="CI36" s="84"/>
      <c r="CJ36" s="84"/>
      <c r="CK36" s="84"/>
      <c r="CL36" s="84"/>
      <c r="CM36" s="84"/>
      <c r="CN36" s="84"/>
      <c r="CO36" s="84"/>
      <c r="CP36" s="84"/>
      <c r="CQ36" s="84"/>
      <c r="CR36" s="84"/>
      <c r="CS36" s="84"/>
      <c r="CT36" s="84"/>
      <c r="CU36" s="78"/>
    </row>
    <row r="37" spans="1:99" s="14" customFormat="1" ht="65.25" customHeight="1">
      <c r="A37" s="4" t="s">
        <v>45</v>
      </c>
      <c r="B37" s="19">
        <f>C37+D37+E37+F37</f>
        <v>636.4</v>
      </c>
      <c r="C37" s="20">
        <v>0</v>
      </c>
      <c r="D37" s="20">
        <v>0</v>
      </c>
      <c r="E37" s="20">
        <v>636.4</v>
      </c>
      <c r="F37" s="20">
        <v>0</v>
      </c>
      <c r="G37" s="17">
        <f t="shared" si="2"/>
        <v>636.4</v>
      </c>
      <c r="H37" s="48">
        <v>0</v>
      </c>
      <c r="I37" s="48">
        <v>0</v>
      </c>
      <c r="J37" s="21">
        <v>636.4</v>
      </c>
      <c r="K37" s="48">
        <v>0</v>
      </c>
      <c r="L37" s="13" t="s">
        <v>52</v>
      </c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  <c r="AS37" s="84"/>
      <c r="AT37" s="84"/>
      <c r="AU37" s="84"/>
      <c r="AV37" s="84"/>
      <c r="AW37" s="84"/>
      <c r="AX37" s="84"/>
      <c r="AY37" s="84"/>
      <c r="AZ37" s="84"/>
      <c r="BA37" s="84"/>
      <c r="BB37" s="84"/>
      <c r="BC37" s="84"/>
      <c r="BD37" s="84"/>
      <c r="BE37" s="84"/>
      <c r="BF37" s="84"/>
      <c r="BG37" s="84"/>
      <c r="BH37" s="84"/>
      <c r="BI37" s="84"/>
      <c r="BJ37" s="84"/>
      <c r="BK37" s="84"/>
      <c r="BL37" s="84"/>
      <c r="BM37" s="84"/>
      <c r="BN37" s="84"/>
      <c r="BO37" s="84"/>
      <c r="BP37" s="84"/>
      <c r="BQ37" s="84"/>
      <c r="BR37" s="84"/>
      <c r="BS37" s="84"/>
      <c r="BT37" s="84"/>
      <c r="BU37" s="84"/>
      <c r="BV37" s="84"/>
      <c r="BW37" s="84"/>
      <c r="BX37" s="84"/>
      <c r="BY37" s="84"/>
      <c r="BZ37" s="84"/>
      <c r="CA37" s="84"/>
      <c r="CB37" s="84"/>
      <c r="CC37" s="84"/>
      <c r="CD37" s="84"/>
      <c r="CE37" s="84"/>
      <c r="CF37" s="84"/>
      <c r="CG37" s="84"/>
      <c r="CH37" s="84"/>
      <c r="CI37" s="84"/>
      <c r="CJ37" s="84"/>
      <c r="CK37" s="84"/>
      <c r="CL37" s="84"/>
      <c r="CM37" s="84"/>
      <c r="CN37" s="84"/>
      <c r="CO37" s="84"/>
      <c r="CP37" s="84"/>
      <c r="CQ37" s="84"/>
      <c r="CR37" s="84"/>
      <c r="CS37" s="84"/>
      <c r="CT37" s="84"/>
      <c r="CU37" s="78"/>
    </row>
    <row r="38" spans="1:99" s="36" customFormat="1" ht="24">
      <c r="A38" s="32" t="s">
        <v>51</v>
      </c>
      <c r="B38" s="33">
        <f aca="true" t="shared" si="8" ref="B38:K38">B39</f>
        <v>982.8</v>
      </c>
      <c r="C38" s="34">
        <f t="shared" si="8"/>
        <v>172.8</v>
      </c>
      <c r="D38" s="34">
        <f t="shared" si="8"/>
        <v>700</v>
      </c>
      <c r="E38" s="34">
        <f t="shared" si="8"/>
        <v>110</v>
      </c>
      <c r="F38" s="34">
        <f t="shared" si="8"/>
        <v>0</v>
      </c>
      <c r="G38" s="34">
        <f t="shared" si="8"/>
        <v>982.8</v>
      </c>
      <c r="H38" s="54">
        <f t="shared" si="8"/>
        <v>172.8</v>
      </c>
      <c r="I38" s="54">
        <f t="shared" si="8"/>
        <v>700</v>
      </c>
      <c r="J38" s="34">
        <f t="shared" si="8"/>
        <v>110</v>
      </c>
      <c r="K38" s="54">
        <f t="shared" si="8"/>
        <v>0</v>
      </c>
      <c r="L38" s="35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/>
      <c r="AN38" s="84"/>
      <c r="AO38" s="84"/>
      <c r="AP38" s="84"/>
      <c r="AQ38" s="84"/>
      <c r="AR38" s="84"/>
      <c r="AS38" s="84"/>
      <c r="AT38" s="84"/>
      <c r="AU38" s="84"/>
      <c r="AV38" s="84"/>
      <c r="AW38" s="84"/>
      <c r="AX38" s="84"/>
      <c r="AY38" s="84"/>
      <c r="AZ38" s="84"/>
      <c r="BA38" s="84"/>
      <c r="BB38" s="84"/>
      <c r="BC38" s="84"/>
      <c r="BD38" s="84"/>
      <c r="BE38" s="84"/>
      <c r="BF38" s="84"/>
      <c r="BG38" s="84"/>
      <c r="BH38" s="84"/>
      <c r="BI38" s="84"/>
      <c r="BJ38" s="84"/>
      <c r="BK38" s="84"/>
      <c r="BL38" s="84"/>
      <c r="BM38" s="84"/>
      <c r="BN38" s="84"/>
      <c r="BO38" s="84"/>
      <c r="BP38" s="84"/>
      <c r="BQ38" s="84"/>
      <c r="BR38" s="84"/>
      <c r="BS38" s="84"/>
      <c r="BT38" s="84"/>
      <c r="BU38" s="84"/>
      <c r="BV38" s="84"/>
      <c r="BW38" s="84"/>
      <c r="BX38" s="84"/>
      <c r="BY38" s="84"/>
      <c r="BZ38" s="84"/>
      <c r="CA38" s="84"/>
      <c r="CB38" s="84"/>
      <c r="CC38" s="84"/>
      <c r="CD38" s="84"/>
      <c r="CE38" s="84"/>
      <c r="CF38" s="84"/>
      <c r="CG38" s="84"/>
      <c r="CH38" s="84"/>
      <c r="CI38" s="84"/>
      <c r="CJ38" s="84"/>
      <c r="CK38" s="84"/>
      <c r="CL38" s="84"/>
      <c r="CM38" s="84"/>
      <c r="CN38" s="84"/>
      <c r="CO38" s="84"/>
      <c r="CP38" s="84"/>
      <c r="CQ38" s="84"/>
      <c r="CR38" s="84"/>
      <c r="CS38" s="84"/>
      <c r="CT38" s="84"/>
      <c r="CU38" s="80"/>
    </row>
    <row r="39" spans="1:99" s="47" customFormat="1" ht="84">
      <c r="A39" s="45" t="s">
        <v>48</v>
      </c>
      <c r="B39" s="44">
        <f>B40+B41</f>
        <v>982.8</v>
      </c>
      <c r="C39" s="46">
        <f>C40+C41</f>
        <v>172.8</v>
      </c>
      <c r="D39" s="46">
        <f>D40+D41</f>
        <v>700</v>
      </c>
      <c r="E39" s="46">
        <f>E40+E41</f>
        <v>110</v>
      </c>
      <c r="F39" s="46">
        <f>F40+F41</f>
        <v>0</v>
      </c>
      <c r="G39" s="38">
        <f>H39+I39+J39+K39</f>
        <v>982.8</v>
      </c>
      <c r="H39" s="38">
        <f>H40+H41</f>
        <v>172.8</v>
      </c>
      <c r="I39" s="38">
        <f>I40+I41</f>
        <v>700</v>
      </c>
      <c r="J39" s="38">
        <f>J40+J41</f>
        <v>110</v>
      </c>
      <c r="K39" s="38">
        <f>K40+K41</f>
        <v>0</v>
      </c>
      <c r="L39" s="39" t="s">
        <v>37</v>
      </c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6"/>
      <c r="AK39" s="86"/>
      <c r="AL39" s="86"/>
      <c r="AM39" s="86"/>
      <c r="AN39" s="86"/>
      <c r="AO39" s="86"/>
      <c r="AP39" s="86"/>
      <c r="AQ39" s="86"/>
      <c r="AR39" s="86"/>
      <c r="AS39" s="86"/>
      <c r="AT39" s="86"/>
      <c r="AU39" s="86"/>
      <c r="AV39" s="86"/>
      <c r="AW39" s="86"/>
      <c r="AX39" s="86"/>
      <c r="AY39" s="86"/>
      <c r="AZ39" s="86"/>
      <c r="BA39" s="86"/>
      <c r="BB39" s="86"/>
      <c r="BC39" s="86"/>
      <c r="BD39" s="86"/>
      <c r="BE39" s="86"/>
      <c r="BF39" s="86"/>
      <c r="BG39" s="86"/>
      <c r="BH39" s="86"/>
      <c r="BI39" s="86"/>
      <c r="BJ39" s="86"/>
      <c r="BK39" s="86"/>
      <c r="BL39" s="86"/>
      <c r="BM39" s="86"/>
      <c r="BN39" s="86"/>
      <c r="BO39" s="86"/>
      <c r="BP39" s="86"/>
      <c r="BQ39" s="86"/>
      <c r="BR39" s="86"/>
      <c r="BS39" s="86"/>
      <c r="BT39" s="86"/>
      <c r="BU39" s="86"/>
      <c r="BV39" s="86"/>
      <c r="BW39" s="86"/>
      <c r="BX39" s="86"/>
      <c r="BY39" s="86"/>
      <c r="BZ39" s="86"/>
      <c r="CA39" s="86"/>
      <c r="CB39" s="86"/>
      <c r="CC39" s="86"/>
      <c r="CD39" s="86"/>
      <c r="CE39" s="86"/>
      <c r="CF39" s="86"/>
      <c r="CG39" s="86"/>
      <c r="CH39" s="86"/>
      <c r="CI39" s="86"/>
      <c r="CJ39" s="86"/>
      <c r="CK39" s="86"/>
      <c r="CL39" s="86"/>
      <c r="CM39" s="86"/>
      <c r="CN39" s="86"/>
      <c r="CO39" s="86"/>
      <c r="CP39" s="86"/>
      <c r="CQ39" s="86"/>
      <c r="CR39" s="86"/>
      <c r="CS39" s="86"/>
      <c r="CT39" s="86"/>
      <c r="CU39" s="81"/>
    </row>
    <row r="40" spans="1:99" s="18" customFormat="1" ht="42" customHeight="1">
      <c r="A40" s="3" t="s">
        <v>49</v>
      </c>
      <c r="B40" s="19">
        <f>C40+D40+E40+F40</f>
        <v>0</v>
      </c>
      <c r="C40" s="22">
        <v>0</v>
      </c>
      <c r="D40" s="22">
        <v>0</v>
      </c>
      <c r="E40" s="22">
        <v>0</v>
      </c>
      <c r="F40" s="20">
        <v>0</v>
      </c>
      <c r="G40" s="17">
        <f>H40+I40+J40+K40</f>
        <v>0</v>
      </c>
      <c r="H40" s="48">
        <v>0</v>
      </c>
      <c r="I40" s="48">
        <v>0</v>
      </c>
      <c r="J40" s="48">
        <v>0</v>
      </c>
      <c r="K40" s="48">
        <v>0</v>
      </c>
      <c r="L40" s="8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86"/>
      <c r="AL40" s="86"/>
      <c r="AM40" s="86"/>
      <c r="AN40" s="86"/>
      <c r="AO40" s="86"/>
      <c r="AP40" s="86"/>
      <c r="AQ40" s="86"/>
      <c r="AR40" s="86"/>
      <c r="AS40" s="86"/>
      <c r="AT40" s="86"/>
      <c r="AU40" s="86"/>
      <c r="AV40" s="86"/>
      <c r="AW40" s="86"/>
      <c r="AX40" s="86"/>
      <c r="AY40" s="86"/>
      <c r="AZ40" s="86"/>
      <c r="BA40" s="86"/>
      <c r="BB40" s="86"/>
      <c r="BC40" s="86"/>
      <c r="BD40" s="86"/>
      <c r="BE40" s="86"/>
      <c r="BF40" s="86"/>
      <c r="BG40" s="86"/>
      <c r="BH40" s="86"/>
      <c r="BI40" s="86"/>
      <c r="BJ40" s="86"/>
      <c r="BK40" s="86"/>
      <c r="BL40" s="86"/>
      <c r="BM40" s="86"/>
      <c r="BN40" s="86"/>
      <c r="BO40" s="86"/>
      <c r="BP40" s="86"/>
      <c r="BQ40" s="86"/>
      <c r="BR40" s="86"/>
      <c r="BS40" s="86"/>
      <c r="BT40" s="86"/>
      <c r="BU40" s="86"/>
      <c r="BV40" s="86"/>
      <c r="BW40" s="86"/>
      <c r="BX40" s="86"/>
      <c r="BY40" s="86"/>
      <c r="BZ40" s="86"/>
      <c r="CA40" s="86"/>
      <c r="CB40" s="86"/>
      <c r="CC40" s="86"/>
      <c r="CD40" s="86"/>
      <c r="CE40" s="86"/>
      <c r="CF40" s="86"/>
      <c r="CG40" s="86"/>
      <c r="CH40" s="86"/>
      <c r="CI40" s="86"/>
      <c r="CJ40" s="86"/>
      <c r="CK40" s="86"/>
      <c r="CL40" s="86"/>
      <c r="CM40" s="86"/>
      <c r="CN40" s="86"/>
      <c r="CO40" s="86"/>
      <c r="CP40" s="86"/>
      <c r="CQ40" s="86"/>
      <c r="CR40" s="86"/>
      <c r="CS40" s="86"/>
      <c r="CT40" s="86"/>
      <c r="CU40" s="82"/>
    </row>
    <row r="41" spans="1:99" s="18" customFormat="1" ht="29.25" customHeight="1">
      <c r="A41" s="3" t="s">
        <v>50</v>
      </c>
      <c r="B41" s="19">
        <f>C41+D41+E41+F41</f>
        <v>982.8</v>
      </c>
      <c r="C41" s="22">
        <v>172.8</v>
      </c>
      <c r="D41" s="22">
        <v>700</v>
      </c>
      <c r="E41" s="22">
        <v>110</v>
      </c>
      <c r="F41" s="20">
        <v>0</v>
      </c>
      <c r="G41" s="17">
        <f>H41+I41+J41+K41</f>
        <v>982.8</v>
      </c>
      <c r="H41" s="48">
        <v>172.8</v>
      </c>
      <c r="I41" s="48">
        <v>700</v>
      </c>
      <c r="J41" s="48">
        <v>110</v>
      </c>
      <c r="K41" s="48">
        <v>0</v>
      </c>
      <c r="L41" s="8" t="s">
        <v>37</v>
      </c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6"/>
      <c r="BM41" s="86"/>
      <c r="BN41" s="86"/>
      <c r="BO41" s="86"/>
      <c r="BP41" s="86"/>
      <c r="BQ41" s="86"/>
      <c r="BR41" s="86"/>
      <c r="BS41" s="86"/>
      <c r="BT41" s="86"/>
      <c r="BU41" s="86"/>
      <c r="BV41" s="86"/>
      <c r="BW41" s="86"/>
      <c r="BX41" s="86"/>
      <c r="BY41" s="86"/>
      <c r="BZ41" s="86"/>
      <c r="CA41" s="86"/>
      <c r="CB41" s="86"/>
      <c r="CC41" s="86"/>
      <c r="CD41" s="86"/>
      <c r="CE41" s="86"/>
      <c r="CF41" s="86"/>
      <c r="CG41" s="86"/>
      <c r="CH41" s="86"/>
      <c r="CI41" s="86"/>
      <c r="CJ41" s="86"/>
      <c r="CK41" s="86"/>
      <c r="CL41" s="86"/>
      <c r="CM41" s="86"/>
      <c r="CN41" s="86"/>
      <c r="CO41" s="86"/>
      <c r="CP41" s="86"/>
      <c r="CQ41" s="86"/>
      <c r="CR41" s="86"/>
      <c r="CS41" s="86"/>
      <c r="CT41" s="86"/>
      <c r="CU41" s="82"/>
    </row>
    <row r="42" spans="1:99" s="16" customFormat="1" ht="19.5" customHeight="1">
      <c r="A42" s="28" t="s">
        <v>5</v>
      </c>
      <c r="B42" s="26">
        <f>B13+B33+B38</f>
        <v>150752.5</v>
      </c>
      <c r="C42" s="26">
        <f>C33+C13+C38</f>
        <v>674.1</v>
      </c>
      <c r="D42" s="33">
        <f>D33+D13+D38</f>
        <v>122328.79999999999</v>
      </c>
      <c r="E42" s="26">
        <f>E13+E33+E38</f>
        <v>27749.6</v>
      </c>
      <c r="F42" s="26">
        <f>F33+F13+F38</f>
        <v>0</v>
      </c>
      <c r="G42" s="26">
        <f>G33+G13+G38</f>
        <v>149592.1</v>
      </c>
      <c r="H42" s="26">
        <f>H13+H33+H38</f>
        <v>657.3</v>
      </c>
      <c r="I42" s="26">
        <f>I33+I13+I38</f>
        <v>121185.20000000001</v>
      </c>
      <c r="J42" s="26">
        <f>J33+J13+J38</f>
        <v>27749.6</v>
      </c>
      <c r="K42" s="26">
        <f>K13+K33+K38</f>
        <v>0</v>
      </c>
      <c r="L42" s="5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  <c r="AL42" s="83"/>
      <c r="AM42" s="83"/>
      <c r="AN42" s="83"/>
      <c r="AO42" s="83"/>
      <c r="AP42" s="83"/>
      <c r="AQ42" s="83"/>
      <c r="AR42" s="83"/>
      <c r="AS42" s="83"/>
      <c r="AT42" s="83"/>
      <c r="AU42" s="83"/>
      <c r="AV42" s="83"/>
      <c r="AW42" s="83"/>
      <c r="AX42" s="83"/>
      <c r="AY42" s="83"/>
      <c r="AZ42" s="83"/>
      <c r="BA42" s="83"/>
      <c r="BB42" s="83"/>
      <c r="BC42" s="83"/>
      <c r="BD42" s="83"/>
      <c r="BE42" s="83"/>
      <c r="BF42" s="83"/>
      <c r="BG42" s="83"/>
      <c r="BH42" s="83"/>
      <c r="BI42" s="83"/>
      <c r="BJ42" s="83"/>
      <c r="BK42" s="83"/>
      <c r="BL42" s="83"/>
      <c r="BM42" s="83"/>
      <c r="BN42" s="83"/>
      <c r="BO42" s="83"/>
      <c r="BP42" s="83"/>
      <c r="BQ42" s="83"/>
      <c r="BR42" s="83"/>
      <c r="BS42" s="83"/>
      <c r="BT42" s="83"/>
      <c r="BU42" s="83"/>
      <c r="BV42" s="83"/>
      <c r="BW42" s="83"/>
      <c r="BX42" s="83"/>
      <c r="BY42" s="83"/>
      <c r="BZ42" s="83"/>
      <c r="CA42" s="83"/>
      <c r="CB42" s="83"/>
      <c r="CC42" s="83"/>
      <c r="CD42" s="83"/>
      <c r="CE42" s="83"/>
      <c r="CF42" s="83"/>
      <c r="CG42" s="83"/>
      <c r="CH42" s="83"/>
      <c r="CI42" s="83"/>
      <c r="CJ42" s="83"/>
      <c r="CK42" s="83"/>
      <c r="CL42" s="83"/>
      <c r="CM42" s="83"/>
      <c r="CN42" s="83"/>
      <c r="CO42" s="83"/>
      <c r="CP42" s="83"/>
      <c r="CQ42" s="83"/>
      <c r="CR42" s="83"/>
      <c r="CS42" s="83"/>
      <c r="CT42" s="83"/>
      <c r="CU42" s="75"/>
    </row>
    <row r="43" spans="13:98" ht="15"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83"/>
      <c r="AU43" s="83"/>
      <c r="AV43" s="83"/>
      <c r="AW43" s="83"/>
      <c r="AX43" s="83"/>
      <c r="AY43" s="83"/>
      <c r="AZ43" s="83"/>
      <c r="BA43" s="83"/>
      <c r="BB43" s="83"/>
      <c r="BC43" s="83"/>
      <c r="BD43" s="83"/>
      <c r="BE43" s="83"/>
      <c r="BF43" s="83"/>
      <c r="BG43" s="83"/>
      <c r="BH43" s="83"/>
      <c r="BI43" s="83"/>
      <c r="BJ43" s="83"/>
      <c r="BK43" s="83"/>
      <c r="BL43" s="83"/>
      <c r="BM43" s="83"/>
      <c r="BN43" s="83"/>
      <c r="BO43" s="83"/>
      <c r="BP43" s="83"/>
      <c r="BQ43" s="83"/>
      <c r="BR43" s="83"/>
      <c r="BS43" s="83"/>
      <c r="BT43" s="83"/>
      <c r="BU43" s="83"/>
      <c r="BV43" s="83"/>
      <c r="BW43" s="83"/>
      <c r="BX43" s="83"/>
      <c r="BY43" s="83"/>
      <c r="BZ43" s="83"/>
      <c r="CA43" s="83"/>
      <c r="CB43" s="83"/>
      <c r="CC43" s="83"/>
      <c r="CD43" s="83"/>
      <c r="CE43" s="83"/>
      <c r="CF43" s="83"/>
      <c r="CG43" s="83"/>
      <c r="CH43" s="83"/>
      <c r="CI43" s="83"/>
      <c r="CJ43" s="83"/>
      <c r="CK43" s="83"/>
      <c r="CL43" s="83"/>
      <c r="CM43" s="83"/>
      <c r="CN43" s="83"/>
      <c r="CO43" s="83"/>
      <c r="CP43" s="83"/>
      <c r="CQ43" s="83"/>
      <c r="CR43" s="83"/>
      <c r="CS43" s="83"/>
      <c r="CT43" s="83"/>
    </row>
    <row r="44" spans="1:98" ht="15">
      <c r="A44" s="6" t="s">
        <v>0</v>
      </c>
      <c r="E44" s="7"/>
      <c r="G44" s="12" t="s">
        <v>61</v>
      </c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3"/>
      <c r="AP44" s="83"/>
      <c r="AQ44" s="83"/>
      <c r="AR44" s="83"/>
      <c r="AS44" s="83"/>
      <c r="AT44" s="83"/>
      <c r="AU44" s="83"/>
      <c r="AV44" s="83"/>
      <c r="AW44" s="83"/>
      <c r="AX44" s="83"/>
      <c r="AY44" s="83"/>
      <c r="AZ44" s="83"/>
      <c r="BA44" s="83"/>
      <c r="BB44" s="83"/>
      <c r="BC44" s="83"/>
      <c r="BD44" s="83"/>
      <c r="BE44" s="83"/>
      <c r="BF44" s="83"/>
      <c r="BG44" s="83"/>
      <c r="BH44" s="83"/>
      <c r="BI44" s="83"/>
      <c r="BJ44" s="83"/>
      <c r="BK44" s="83"/>
      <c r="BL44" s="83"/>
      <c r="BM44" s="83"/>
      <c r="BN44" s="83"/>
      <c r="BO44" s="83"/>
      <c r="BP44" s="83"/>
      <c r="BQ44" s="83"/>
      <c r="BR44" s="83"/>
      <c r="BS44" s="83"/>
      <c r="BT44" s="83"/>
      <c r="BU44" s="83"/>
      <c r="BV44" s="83"/>
      <c r="BW44" s="83"/>
      <c r="BX44" s="83"/>
      <c r="BY44" s="83"/>
      <c r="BZ44" s="83"/>
      <c r="CA44" s="83"/>
      <c r="CB44" s="83"/>
      <c r="CC44" s="83"/>
      <c r="CD44" s="83"/>
      <c r="CE44" s="83"/>
      <c r="CF44" s="83"/>
      <c r="CG44" s="83"/>
      <c r="CH44" s="83"/>
      <c r="CI44" s="83"/>
      <c r="CJ44" s="83"/>
      <c r="CK44" s="83"/>
      <c r="CL44" s="83"/>
      <c r="CM44" s="83"/>
      <c r="CN44" s="83"/>
      <c r="CO44" s="83"/>
      <c r="CP44" s="83"/>
      <c r="CQ44" s="83"/>
      <c r="CR44" s="83"/>
      <c r="CS44" s="83"/>
      <c r="CT44" s="83"/>
    </row>
    <row r="45" spans="13:98" ht="15"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3"/>
      <c r="AO45" s="83"/>
      <c r="AP45" s="83"/>
      <c r="AQ45" s="83"/>
      <c r="AR45" s="83"/>
      <c r="AS45" s="83"/>
      <c r="AT45" s="83"/>
      <c r="AU45" s="83"/>
      <c r="AV45" s="83"/>
      <c r="AW45" s="83"/>
      <c r="AX45" s="83"/>
      <c r="AY45" s="83"/>
      <c r="AZ45" s="83"/>
      <c r="BA45" s="83"/>
      <c r="BB45" s="83"/>
      <c r="BC45" s="83"/>
      <c r="BD45" s="83"/>
      <c r="BE45" s="83"/>
      <c r="BF45" s="83"/>
      <c r="BG45" s="83"/>
      <c r="BH45" s="83"/>
      <c r="BI45" s="83"/>
      <c r="BJ45" s="83"/>
      <c r="BK45" s="83"/>
      <c r="BL45" s="83"/>
      <c r="BM45" s="83"/>
      <c r="BN45" s="83"/>
      <c r="BO45" s="83"/>
      <c r="BP45" s="83"/>
      <c r="BQ45" s="83"/>
      <c r="BR45" s="83"/>
      <c r="BS45" s="83"/>
      <c r="BT45" s="83"/>
      <c r="BU45" s="83"/>
      <c r="BV45" s="83"/>
      <c r="BW45" s="83"/>
      <c r="BX45" s="83"/>
      <c r="BY45" s="83"/>
      <c r="BZ45" s="83"/>
      <c r="CA45" s="83"/>
      <c r="CB45" s="83"/>
      <c r="CC45" s="83"/>
      <c r="CD45" s="83"/>
      <c r="CE45" s="83"/>
      <c r="CF45" s="83"/>
      <c r="CG45" s="83"/>
      <c r="CH45" s="83"/>
      <c r="CI45" s="83"/>
      <c r="CJ45" s="83"/>
      <c r="CK45" s="83"/>
      <c r="CL45" s="83"/>
      <c r="CM45" s="83"/>
      <c r="CN45" s="83"/>
      <c r="CO45" s="83"/>
      <c r="CP45" s="83"/>
      <c r="CQ45" s="83"/>
      <c r="CR45" s="83"/>
      <c r="CS45" s="83"/>
      <c r="CT45" s="83"/>
    </row>
    <row r="46" spans="1:98" ht="15">
      <c r="A46" s="56" t="s">
        <v>62</v>
      </c>
      <c r="B46" s="7"/>
      <c r="C46" s="7" t="s">
        <v>16</v>
      </c>
      <c r="E46" s="7"/>
      <c r="F46" s="7"/>
      <c r="G46" s="12" t="s">
        <v>1</v>
      </c>
      <c r="H46" s="12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Q46" s="83"/>
      <c r="AR46" s="83"/>
      <c r="AS46" s="83"/>
      <c r="AT46" s="83"/>
      <c r="AU46" s="83"/>
      <c r="AV46" s="83"/>
      <c r="AW46" s="83"/>
      <c r="AX46" s="83"/>
      <c r="AY46" s="83"/>
      <c r="AZ46" s="83"/>
      <c r="BA46" s="83"/>
      <c r="BB46" s="83"/>
      <c r="BC46" s="83"/>
      <c r="BD46" s="83"/>
      <c r="BE46" s="83"/>
      <c r="BF46" s="83"/>
      <c r="BG46" s="83"/>
      <c r="BH46" s="83"/>
      <c r="BI46" s="83"/>
      <c r="BJ46" s="83"/>
      <c r="BK46" s="83"/>
      <c r="BL46" s="83"/>
      <c r="BM46" s="83"/>
      <c r="BN46" s="83"/>
      <c r="BO46" s="83"/>
      <c r="BP46" s="83"/>
      <c r="BQ46" s="83"/>
      <c r="BR46" s="83"/>
      <c r="BS46" s="83"/>
      <c r="BT46" s="83"/>
      <c r="BU46" s="83"/>
      <c r="BV46" s="83"/>
      <c r="BW46" s="83"/>
      <c r="BX46" s="83"/>
      <c r="BY46" s="83"/>
      <c r="BZ46" s="83"/>
      <c r="CA46" s="83"/>
      <c r="CB46" s="83"/>
      <c r="CC46" s="83"/>
      <c r="CD46" s="83"/>
      <c r="CE46" s="83"/>
      <c r="CF46" s="83"/>
      <c r="CG46" s="83"/>
      <c r="CH46" s="83"/>
      <c r="CI46" s="83"/>
      <c r="CJ46" s="83"/>
      <c r="CK46" s="83"/>
      <c r="CL46" s="83"/>
      <c r="CM46" s="83"/>
      <c r="CN46" s="83"/>
      <c r="CO46" s="83"/>
      <c r="CP46" s="83"/>
      <c r="CQ46" s="83"/>
      <c r="CR46" s="83"/>
      <c r="CS46" s="83"/>
      <c r="CT46" s="83"/>
    </row>
    <row r="47" spans="13:98" ht="15"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83"/>
      <c r="AE47" s="83"/>
      <c r="AF47" s="83"/>
      <c r="AG47" s="83"/>
      <c r="AH47" s="83"/>
      <c r="AI47" s="83"/>
      <c r="AJ47" s="83"/>
      <c r="AK47" s="83"/>
      <c r="AL47" s="83"/>
      <c r="AM47" s="83"/>
      <c r="AN47" s="83"/>
      <c r="AO47" s="83"/>
      <c r="AP47" s="83"/>
      <c r="AQ47" s="83"/>
      <c r="AR47" s="83"/>
      <c r="AS47" s="83"/>
      <c r="AT47" s="83"/>
      <c r="AU47" s="83"/>
      <c r="AV47" s="83"/>
      <c r="AW47" s="83"/>
      <c r="AX47" s="83"/>
      <c r="AY47" s="83"/>
      <c r="AZ47" s="83"/>
      <c r="BA47" s="83"/>
      <c r="BB47" s="83"/>
      <c r="BC47" s="83"/>
      <c r="BD47" s="83"/>
      <c r="BE47" s="83"/>
      <c r="BF47" s="83"/>
      <c r="BG47" s="83"/>
      <c r="BH47" s="83"/>
      <c r="BI47" s="83"/>
      <c r="BJ47" s="83"/>
      <c r="BK47" s="83"/>
      <c r="BL47" s="83"/>
      <c r="BM47" s="83"/>
      <c r="BN47" s="83"/>
      <c r="BO47" s="83"/>
      <c r="BP47" s="83"/>
      <c r="BQ47" s="83"/>
      <c r="BR47" s="83"/>
      <c r="BS47" s="83"/>
      <c r="BT47" s="83"/>
      <c r="BU47" s="83"/>
      <c r="BV47" s="83"/>
      <c r="BW47" s="83"/>
      <c r="BX47" s="83"/>
      <c r="BY47" s="83"/>
      <c r="BZ47" s="83"/>
      <c r="CA47" s="83"/>
      <c r="CB47" s="83"/>
      <c r="CC47" s="83"/>
      <c r="CD47" s="83"/>
      <c r="CE47" s="83"/>
      <c r="CF47" s="83"/>
      <c r="CG47" s="83"/>
      <c r="CH47" s="83"/>
      <c r="CI47" s="83"/>
      <c r="CJ47" s="83"/>
      <c r="CK47" s="83"/>
      <c r="CL47" s="83"/>
      <c r="CM47" s="83"/>
      <c r="CN47" s="83"/>
      <c r="CO47" s="83"/>
      <c r="CP47" s="83"/>
      <c r="CQ47" s="83"/>
      <c r="CR47" s="83"/>
      <c r="CS47" s="83"/>
      <c r="CT47" s="83"/>
    </row>
    <row r="48" spans="1:98" ht="15">
      <c r="A48" s="7" t="s">
        <v>3</v>
      </c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  <c r="AL48" s="83"/>
      <c r="AM48" s="83"/>
      <c r="AN48" s="83"/>
      <c r="AO48" s="83"/>
      <c r="AP48" s="83"/>
      <c r="AQ48" s="83"/>
      <c r="AR48" s="83"/>
      <c r="AS48" s="83"/>
      <c r="AT48" s="83"/>
      <c r="AU48" s="83"/>
      <c r="AV48" s="83"/>
      <c r="AW48" s="83"/>
      <c r="AX48" s="83"/>
      <c r="AY48" s="83"/>
      <c r="AZ48" s="83"/>
      <c r="BA48" s="83"/>
      <c r="BB48" s="83"/>
      <c r="BC48" s="83"/>
      <c r="BD48" s="83"/>
      <c r="BE48" s="83"/>
      <c r="BF48" s="83"/>
      <c r="BG48" s="83"/>
      <c r="BH48" s="83"/>
      <c r="BI48" s="83"/>
      <c r="BJ48" s="83"/>
      <c r="BK48" s="83"/>
      <c r="BL48" s="83"/>
      <c r="BM48" s="83"/>
      <c r="BN48" s="83"/>
      <c r="BO48" s="83"/>
      <c r="BP48" s="83"/>
      <c r="BQ48" s="83"/>
      <c r="BR48" s="83"/>
      <c r="BS48" s="83"/>
      <c r="BT48" s="83"/>
      <c r="BU48" s="83"/>
      <c r="BV48" s="83"/>
      <c r="BW48" s="83"/>
      <c r="BX48" s="83"/>
      <c r="BY48" s="83"/>
      <c r="BZ48" s="83"/>
      <c r="CA48" s="83"/>
      <c r="CB48" s="83"/>
      <c r="CC48" s="83"/>
      <c r="CD48" s="83"/>
      <c r="CE48" s="83"/>
      <c r="CF48" s="83"/>
      <c r="CG48" s="83"/>
      <c r="CH48" s="83"/>
      <c r="CI48" s="83"/>
      <c r="CJ48" s="83"/>
      <c r="CK48" s="83"/>
      <c r="CL48" s="83"/>
      <c r="CM48" s="83"/>
      <c r="CN48" s="83"/>
      <c r="CO48" s="83"/>
      <c r="CP48" s="83"/>
      <c r="CQ48" s="83"/>
      <c r="CR48" s="83"/>
      <c r="CS48" s="83"/>
      <c r="CT48" s="83"/>
    </row>
    <row r="49" spans="1:98" ht="15">
      <c r="A49" s="7" t="s">
        <v>2</v>
      </c>
      <c r="B49" s="7"/>
      <c r="C49" s="7" t="s">
        <v>16</v>
      </c>
      <c r="E49" s="7"/>
      <c r="F49" s="7"/>
      <c r="G49" s="12" t="s">
        <v>4</v>
      </c>
      <c r="H49" s="12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83"/>
      <c r="AF49" s="83"/>
      <c r="AG49" s="83"/>
      <c r="AH49" s="83"/>
      <c r="AI49" s="83"/>
      <c r="AJ49" s="83"/>
      <c r="AK49" s="83"/>
      <c r="AL49" s="83"/>
      <c r="AM49" s="83"/>
      <c r="AN49" s="83"/>
      <c r="AO49" s="83"/>
      <c r="AP49" s="83"/>
      <c r="AQ49" s="83"/>
      <c r="AR49" s="83"/>
      <c r="AS49" s="83"/>
      <c r="AT49" s="83"/>
      <c r="AU49" s="83"/>
      <c r="AV49" s="83"/>
      <c r="AW49" s="83"/>
      <c r="AX49" s="83"/>
      <c r="AY49" s="83"/>
      <c r="AZ49" s="83"/>
      <c r="BA49" s="83"/>
      <c r="BB49" s="83"/>
      <c r="BC49" s="83"/>
      <c r="BD49" s="83"/>
      <c r="BE49" s="83"/>
      <c r="BF49" s="83"/>
      <c r="BG49" s="83"/>
      <c r="BH49" s="83"/>
      <c r="BI49" s="83"/>
      <c r="BJ49" s="83"/>
      <c r="BK49" s="83"/>
      <c r="BL49" s="83"/>
      <c r="BM49" s="83"/>
      <c r="BN49" s="83"/>
      <c r="BO49" s="83"/>
      <c r="BP49" s="83"/>
      <c r="BQ49" s="83"/>
      <c r="BR49" s="83"/>
      <c r="BS49" s="83"/>
      <c r="BT49" s="83"/>
      <c r="BU49" s="83"/>
      <c r="BV49" s="83"/>
      <c r="BW49" s="83"/>
      <c r="BX49" s="83"/>
      <c r="BY49" s="83"/>
      <c r="BZ49" s="83"/>
      <c r="CA49" s="83"/>
      <c r="CB49" s="83"/>
      <c r="CC49" s="83"/>
      <c r="CD49" s="83"/>
      <c r="CE49" s="83"/>
      <c r="CF49" s="83"/>
      <c r="CG49" s="83"/>
      <c r="CH49" s="83"/>
      <c r="CI49" s="83"/>
      <c r="CJ49" s="83"/>
      <c r="CK49" s="83"/>
      <c r="CL49" s="83"/>
      <c r="CM49" s="83"/>
      <c r="CN49" s="83"/>
      <c r="CO49" s="83"/>
      <c r="CP49" s="83"/>
      <c r="CQ49" s="83"/>
      <c r="CR49" s="83"/>
      <c r="CS49" s="83"/>
      <c r="CT49" s="83"/>
    </row>
  </sheetData>
  <sheetProtection/>
  <mergeCells count="12">
    <mergeCell ref="D3:H3"/>
    <mergeCell ref="D5:H5"/>
    <mergeCell ref="D6:H6"/>
    <mergeCell ref="H9:K9"/>
    <mergeCell ref="B7:F7"/>
    <mergeCell ref="G7:K7"/>
    <mergeCell ref="A12:L12"/>
    <mergeCell ref="L7:L10"/>
    <mergeCell ref="B8:F8"/>
    <mergeCell ref="G8:K8"/>
    <mergeCell ref="C9:F9"/>
    <mergeCell ref="A7:A10"/>
  </mergeCells>
  <printOptions horizontalCentered="1"/>
  <pageMargins left="0.31496062992125984" right="0.31496062992125984" top="0.7480314960629921" bottom="0.5511811023622047" header="0.31496062992125984" footer="0.31496062992125984"/>
  <pageSetup fitToHeight="3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2018-06-28T07:10:13Z</cp:lastPrinted>
  <dcterms:created xsi:type="dcterms:W3CDTF">2006-09-16T00:00:00Z</dcterms:created>
  <dcterms:modified xsi:type="dcterms:W3CDTF">2020-06-08T07:33:06Z</dcterms:modified>
  <cp:category/>
  <cp:version/>
  <cp:contentType/>
  <cp:contentStatus/>
</cp:coreProperties>
</file>