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 " sheetId="2" r:id="rId2"/>
    <sheet name="3 квартал  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<sst xmlns="http://schemas.openxmlformats.org/spreadsheetml/2006/main" count="116" uniqueCount="29">
  <si>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</si>
  <si>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</si>
  <si>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</si>
  <si>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</si>
  <si>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</si>
  <si>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</si>
  <si>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</si>
  <si>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</si>
  <si>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</si>
  <si>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</si>
  <si>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</si>
  <si>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</si>
  <si>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</si>
  <si>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</si>
  <si>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Мероприятие 1. Развитие и поддержка инициативы жителей населенных пунктов в решении вопросов местного значения</t>
  </si>
  <si>
    <t>Мероприятие 2. Благоустройство сельских населенных пунктов Горского сельского поселения</t>
  </si>
  <si>
    <t xml:space="preserve">Мероприятие 3. Повышение уровня защиты населенных пунктов и людей от чрезвычайных ситуаций, связанных с пожарами </t>
  </si>
  <si>
    <t>Мероприятие 4. Организация уличного освещения</t>
  </si>
  <si>
    <t>Мероприятие 5. Дорожное хозяйство</t>
  </si>
  <si>
    <t>Меропиятия, входящие в план мероприятий программы                          ( подпрогораммы)</t>
  </si>
  <si>
    <t>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t>
  </si>
  <si>
    <t>за 1 квартал 2015 года (нарастающим итогом)</t>
  </si>
  <si>
    <t>Объем финасирования план на 2015 год</t>
  </si>
  <si>
    <t>за 2 квартал 2015 года (нарастающим итогом)</t>
  </si>
  <si>
    <t>Объем финансирования факт за 2 квартал</t>
  </si>
  <si>
    <t>за 3 квартал 2015 года (нарастающим итогом)</t>
  </si>
  <si>
    <t>Объем финансирования факт за 3 квартал</t>
  </si>
  <si>
    <t>за 4 квартал 2015 года (нарастающим итогом)</t>
  </si>
  <si>
    <t>Объем финансирования факт за 4 квартал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</si>
</sst>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84" fontId="1" fillId="0" borderId="2" xfId="0" applyNumberFormat="1" applyFont="1" applyBorder="1" applyAlignment="1">
      <alignment horizontal="center"/>
    </xf>
    <xf numFmtId="184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4" fontId="1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wrapText="1"/>
    </xf>
    <xf numFmtId="18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E24" sqref="E2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3.25" customHeight="1" thickBot="1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4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45" customHeight="1">
      <c r="A8" s="3" t="s">
        <v>0</v>
      </c>
      <c r="B8" s="3" t="s">
        <v>19</v>
      </c>
      <c r="C8" s="16" t="s">
        <v>22</v>
      </c>
      <c r="D8" s="16"/>
      <c r="E8" s="16"/>
      <c r="F8" s="16"/>
      <c r="G8" s="16"/>
      <c r="H8" s="16" t="s">
        <v>7</v>
      </c>
      <c r="I8" s="16"/>
      <c r="J8" s="16"/>
      <c r="K8" s="16"/>
      <c r="L8" s="16"/>
    </row>
    <row r="9" spans="1:12" ht="12.75">
      <c r="A9" s="4"/>
      <c r="B9" s="4"/>
      <c r="C9" s="4" t="s">
        <v>1</v>
      </c>
      <c r="D9" s="16" t="s">
        <v>2</v>
      </c>
      <c r="E9" s="16"/>
      <c r="F9" s="16"/>
      <c r="G9" s="16"/>
      <c r="H9" s="4" t="s">
        <v>1</v>
      </c>
      <c r="I9" s="16" t="s">
        <v>2</v>
      </c>
      <c r="J9" s="16"/>
      <c r="K9" s="16"/>
      <c r="L9" s="16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18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v>
      </c>
      <c r="B12" s="17" t="s">
        <v>14</v>
      </c>
      <c r="C12" s="21">
        <v>178</v>
      </c>
      <c r="D12" s="24">
        <v>0</v>
      </c>
      <c r="E12" s="24">
        <v>0</v>
      </c>
      <c r="F12" s="29">
        <f>C12</f>
        <v>178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12.75">
      <c r="A13" s="19"/>
      <c r="B13" s="17"/>
      <c r="C13" s="22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7" customHeight="1">
      <c r="A14" s="19"/>
      <c r="B14" s="17"/>
      <c r="C14" s="23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57" customHeight="1">
      <c r="A15" s="19"/>
      <c r="B15" s="6" t="s">
        <v>15</v>
      </c>
      <c r="C15" s="9">
        <v>165</v>
      </c>
      <c r="D15" s="5">
        <v>0</v>
      </c>
      <c r="E15" s="5"/>
      <c r="F15" s="5">
        <v>165</v>
      </c>
      <c r="G15" s="5">
        <v>0</v>
      </c>
      <c r="H15" s="5">
        <v>1.5</v>
      </c>
      <c r="I15" s="5">
        <v>0</v>
      </c>
      <c r="J15" s="5">
        <v>0</v>
      </c>
      <c r="K15" s="5">
        <v>1.5</v>
      </c>
      <c r="L15" s="5">
        <v>0</v>
      </c>
    </row>
    <row r="16" spans="1:12" ht="53.25" customHeight="1">
      <c r="A16" s="19"/>
      <c r="B16" s="6" t="s">
        <v>16</v>
      </c>
      <c r="C16" s="9">
        <v>53.5</v>
      </c>
      <c r="D16" s="5">
        <v>0</v>
      </c>
      <c r="E16" s="5"/>
      <c r="F16" s="7">
        <v>53.5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32.25" customHeight="1">
      <c r="A17" s="19"/>
      <c r="B17" s="6" t="s">
        <v>17</v>
      </c>
      <c r="C17" s="9">
        <v>160.6</v>
      </c>
      <c r="D17" s="5">
        <v>0</v>
      </c>
      <c r="E17" s="5">
        <v>0</v>
      </c>
      <c r="F17" s="7">
        <f>C17</f>
        <v>160.6</v>
      </c>
      <c r="G17" s="5">
        <v>0</v>
      </c>
      <c r="H17" s="5">
        <v>138.2</v>
      </c>
      <c r="I17" s="5">
        <v>0</v>
      </c>
      <c r="J17" s="5">
        <v>0</v>
      </c>
      <c r="K17" s="5">
        <v>138.2</v>
      </c>
      <c r="L17" s="5">
        <v>0</v>
      </c>
    </row>
    <row r="18" spans="1:12" ht="24" customHeight="1">
      <c r="A18" s="19"/>
      <c r="B18" s="30" t="s">
        <v>18</v>
      </c>
      <c r="C18" s="21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2" ht="9.75" customHeight="1" hidden="1">
      <c r="A19" s="20"/>
      <c r="B19" s="31"/>
      <c r="C19" s="23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27" t="s">
        <v>12</v>
      </c>
      <c r="B20" s="28"/>
      <c r="C20" s="10">
        <f>SUM(C12:C19)</f>
        <v>557.1</v>
      </c>
      <c r="D20" s="8">
        <f aca="true" t="shared" si="0" ref="D20:L20">SUM(D12:D19)</f>
        <v>0</v>
      </c>
      <c r="E20" s="10">
        <f t="shared" si="0"/>
        <v>0</v>
      </c>
      <c r="F20" s="10">
        <f t="shared" si="0"/>
        <v>557.1</v>
      </c>
      <c r="G20" s="8">
        <f t="shared" si="0"/>
        <v>0</v>
      </c>
      <c r="H20" s="8">
        <f t="shared" si="0"/>
        <v>139.7</v>
      </c>
      <c r="I20" s="8">
        <f t="shared" si="0"/>
        <v>0</v>
      </c>
      <c r="J20" s="8">
        <f t="shared" si="0"/>
        <v>0</v>
      </c>
      <c r="K20" s="8">
        <f t="shared" si="0"/>
        <v>139.7</v>
      </c>
      <c r="L20" s="8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35">
    <mergeCell ref="J18:J19"/>
    <mergeCell ref="K18:K19"/>
    <mergeCell ref="L18:L19"/>
    <mergeCell ref="F18:F19"/>
    <mergeCell ref="G18:G19"/>
    <mergeCell ref="H18:H19"/>
    <mergeCell ref="I18:I19"/>
    <mergeCell ref="A20:B20"/>
    <mergeCell ref="J12:J14"/>
    <mergeCell ref="K12:K14"/>
    <mergeCell ref="L12:L14"/>
    <mergeCell ref="F12:F14"/>
    <mergeCell ref="G12:G14"/>
    <mergeCell ref="H12:H14"/>
    <mergeCell ref="I12:I14"/>
    <mergeCell ref="B18:B19"/>
    <mergeCell ref="C18:C19"/>
    <mergeCell ref="A12:A19"/>
    <mergeCell ref="C12:C14"/>
    <mergeCell ref="D12:D14"/>
    <mergeCell ref="E12:E14"/>
    <mergeCell ref="D18:D19"/>
    <mergeCell ref="E18:E19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N15" sqref="N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3.25" customHeight="1" thickBot="1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4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45" customHeight="1">
      <c r="A8" s="3" t="s">
        <v>0</v>
      </c>
      <c r="B8" s="3" t="s">
        <v>19</v>
      </c>
      <c r="C8" s="16" t="s">
        <v>22</v>
      </c>
      <c r="D8" s="16"/>
      <c r="E8" s="16"/>
      <c r="F8" s="16"/>
      <c r="G8" s="16"/>
      <c r="H8" s="16" t="s">
        <v>24</v>
      </c>
      <c r="I8" s="16"/>
      <c r="J8" s="16"/>
      <c r="K8" s="16"/>
      <c r="L8" s="16"/>
    </row>
    <row r="9" spans="1:12" ht="12.75">
      <c r="A9" s="4"/>
      <c r="B9" s="4"/>
      <c r="C9" s="4" t="s">
        <v>1</v>
      </c>
      <c r="D9" s="16" t="s">
        <v>2</v>
      </c>
      <c r="E9" s="16"/>
      <c r="F9" s="16"/>
      <c r="G9" s="16"/>
      <c r="H9" s="4" t="s">
        <v>1</v>
      </c>
      <c r="I9" s="16" t="s">
        <v>2</v>
      </c>
      <c r="J9" s="16"/>
      <c r="K9" s="16"/>
      <c r="L9" s="16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18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v>
      </c>
      <c r="B12" s="17" t="s">
        <v>14</v>
      </c>
      <c r="C12" s="21">
        <v>178</v>
      </c>
      <c r="D12" s="24">
        <v>0</v>
      </c>
      <c r="E12" s="24">
        <v>0</v>
      </c>
      <c r="F12" s="29">
        <f>C12</f>
        <v>178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12.75">
      <c r="A13" s="19"/>
      <c r="B13" s="17"/>
      <c r="C13" s="22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7" customHeight="1">
      <c r="A14" s="19"/>
      <c r="B14" s="17"/>
      <c r="C14" s="23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57" customHeight="1">
      <c r="A15" s="19"/>
      <c r="B15" s="6" t="s">
        <v>15</v>
      </c>
      <c r="C15" s="9">
        <v>904.9</v>
      </c>
      <c r="D15" s="5">
        <v>0</v>
      </c>
      <c r="E15" s="5">
        <v>681.71</v>
      </c>
      <c r="F15" s="5">
        <v>223.2</v>
      </c>
      <c r="G15" s="5">
        <v>0</v>
      </c>
      <c r="H15" s="5">
        <f>J15+K15</f>
        <v>133</v>
      </c>
      <c r="I15" s="5">
        <v>0</v>
      </c>
      <c r="J15" s="5">
        <v>76.1</v>
      </c>
      <c r="K15" s="5">
        <v>56.9</v>
      </c>
      <c r="L15" s="5">
        <v>0</v>
      </c>
    </row>
    <row r="16" spans="1:12" ht="53.25" customHeight="1">
      <c r="A16" s="19"/>
      <c r="B16" s="6" t="s">
        <v>16</v>
      </c>
      <c r="C16" s="9">
        <v>1081.01</v>
      </c>
      <c r="D16" s="5">
        <v>0</v>
      </c>
      <c r="E16" s="5">
        <v>1027.51</v>
      </c>
      <c r="F16" s="7">
        <v>53.5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32.25" customHeight="1">
      <c r="A17" s="19"/>
      <c r="B17" s="6" t="s">
        <v>17</v>
      </c>
      <c r="C17" s="9">
        <v>160.6</v>
      </c>
      <c r="D17" s="5">
        <v>0</v>
      </c>
      <c r="E17" s="5">
        <v>0</v>
      </c>
      <c r="F17" s="7">
        <f>C17</f>
        <v>160.6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24" customHeight="1">
      <c r="A18" s="19"/>
      <c r="B18" s="30" t="s">
        <v>18</v>
      </c>
      <c r="C18" s="21">
        <v>855.68</v>
      </c>
      <c r="D18" s="24">
        <v>0</v>
      </c>
      <c r="E18" s="24">
        <v>790.68</v>
      </c>
      <c r="F18" s="24">
        <v>65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2" ht="9.75" customHeight="1" hidden="1">
      <c r="A19" s="20"/>
      <c r="B19" s="31"/>
      <c r="C19" s="23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27" t="s">
        <v>12</v>
      </c>
      <c r="B20" s="28"/>
      <c r="C20" s="10">
        <f aca="true" t="shared" si="0" ref="C20:L20">SUM(C12:C19)</f>
        <v>3180.1899999999996</v>
      </c>
      <c r="D20" s="8">
        <f t="shared" si="0"/>
        <v>0</v>
      </c>
      <c r="E20" s="10">
        <f t="shared" si="0"/>
        <v>2499.9</v>
      </c>
      <c r="F20" s="10">
        <f t="shared" si="0"/>
        <v>680.3</v>
      </c>
      <c r="G20" s="8">
        <f t="shared" si="0"/>
        <v>0</v>
      </c>
      <c r="H20" s="8">
        <f t="shared" si="0"/>
        <v>133</v>
      </c>
      <c r="I20" s="8">
        <f t="shared" si="0"/>
        <v>0</v>
      </c>
      <c r="J20" s="8">
        <f t="shared" si="0"/>
        <v>76.1</v>
      </c>
      <c r="K20" s="8">
        <f t="shared" si="0"/>
        <v>56.9</v>
      </c>
      <c r="L20" s="8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19"/>
    <mergeCell ref="C12:C14"/>
    <mergeCell ref="D12:D14"/>
    <mergeCell ref="E12:E14"/>
    <mergeCell ref="D18:D19"/>
    <mergeCell ref="E18:E19"/>
    <mergeCell ref="A20:B20"/>
    <mergeCell ref="J12:J14"/>
    <mergeCell ref="K12:K14"/>
    <mergeCell ref="L12:L14"/>
    <mergeCell ref="F12:F14"/>
    <mergeCell ref="G12:G14"/>
    <mergeCell ref="H12:H14"/>
    <mergeCell ref="I12:I14"/>
    <mergeCell ref="B18:B19"/>
    <mergeCell ref="C18:C19"/>
    <mergeCell ref="J18:J19"/>
    <mergeCell ref="K18:K19"/>
    <mergeCell ref="L18:L19"/>
    <mergeCell ref="F18:F19"/>
    <mergeCell ref="G18:G19"/>
    <mergeCell ref="H18:H19"/>
    <mergeCell ref="I18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M9" sqref="M9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3.25" customHeight="1" thickBot="1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4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45" customHeight="1">
      <c r="A8" s="3" t="s">
        <v>0</v>
      </c>
      <c r="B8" s="3" t="s">
        <v>19</v>
      </c>
      <c r="C8" s="16" t="s">
        <v>22</v>
      </c>
      <c r="D8" s="16"/>
      <c r="E8" s="16"/>
      <c r="F8" s="16"/>
      <c r="G8" s="16"/>
      <c r="H8" s="16" t="s">
        <v>26</v>
      </c>
      <c r="I8" s="16"/>
      <c r="J8" s="16"/>
      <c r="K8" s="16"/>
      <c r="L8" s="16"/>
    </row>
    <row r="9" spans="1:12" ht="12.75">
      <c r="A9" s="4"/>
      <c r="B9" s="4"/>
      <c r="C9" s="4" t="s">
        <v>1</v>
      </c>
      <c r="D9" s="16" t="s">
        <v>2</v>
      </c>
      <c r="E9" s="16"/>
      <c r="F9" s="16"/>
      <c r="G9" s="16"/>
      <c r="H9" s="4" t="s">
        <v>1</v>
      </c>
      <c r="I9" s="16" t="s">
        <v>2</v>
      </c>
      <c r="J9" s="16"/>
      <c r="K9" s="16"/>
      <c r="L9" s="16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18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v>
      </c>
      <c r="B12" s="17" t="s">
        <v>14</v>
      </c>
      <c r="C12" s="21">
        <v>178</v>
      </c>
      <c r="D12" s="24">
        <v>0</v>
      </c>
      <c r="E12" s="24">
        <v>0</v>
      </c>
      <c r="F12" s="29">
        <f>C12</f>
        <v>178</v>
      </c>
      <c r="G12" s="24">
        <v>0</v>
      </c>
      <c r="H12" s="24">
        <v>88.9</v>
      </c>
      <c r="I12" s="24">
        <v>0</v>
      </c>
      <c r="J12" s="24">
        <v>0</v>
      </c>
      <c r="K12" s="24">
        <f>H12</f>
        <v>88.9</v>
      </c>
      <c r="L12" s="24">
        <v>0</v>
      </c>
    </row>
    <row r="13" spans="1:12" ht="12.75">
      <c r="A13" s="19"/>
      <c r="B13" s="17"/>
      <c r="C13" s="22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7" customHeight="1">
      <c r="A14" s="19"/>
      <c r="B14" s="17"/>
      <c r="C14" s="23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57" customHeight="1">
      <c r="A15" s="19"/>
      <c r="B15" s="6" t="s">
        <v>15</v>
      </c>
      <c r="C15" s="9">
        <v>904.9</v>
      </c>
      <c r="D15" s="5">
        <v>0</v>
      </c>
      <c r="E15" s="5">
        <v>681.71</v>
      </c>
      <c r="F15" s="5">
        <v>223.2</v>
      </c>
      <c r="G15" s="5">
        <v>0</v>
      </c>
      <c r="H15" s="5">
        <f>J15+K15</f>
        <v>322.7</v>
      </c>
      <c r="I15" s="5">
        <v>0</v>
      </c>
      <c r="J15" s="5">
        <v>192.6</v>
      </c>
      <c r="K15" s="5">
        <v>130.1</v>
      </c>
      <c r="L15" s="5">
        <v>0</v>
      </c>
    </row>
    <row r="16" spans="1:12" ht="53.25" customHeight="1">
      <c r="A16" s="19"/>
      <c r="B16" s="6" t="s">
        <v>16</v>
      </c>
      <c r="C16" s="9">
        <v>1081.01</v>
      </c>
      <c r="D16" s="5">
        <v>0</v>
      </c>
      <c r="E16" s="5">
        <v>1027.51</v>
      </c>
      <c r="F16" s="7">
        <v>53.5</v>
      </c>
      <c r="G16" s="5">
        <v>0</v>
      </c>
      <c r="H16" s="5">
        <f>J16+K16</f>
        <v>1054</v>
      </c>
      <c r="I16" s="5">
        <v>0</v>
      </c>
      <c r="J16" s="5">
        <v>1027.6</v>
      </c>
      <c r="K16" s="5">
        <v>26.4</v>
      </c>
      <c r="L16" s="5">
        <v>0</v>
      </c>
    </row>
    <row r="17" spans="1:12" ht="32.25" customHeight="1">
      <c r="A17" s="19"/>
      <c r="B17" s="6" t="s">
        <v>17</v>
      </c>
      <c r="C17" s="9">
        <v>0</v>
      </c>
      <c r="D17" s="5">
        <v>0</v>
      </c>
      <c r="E17" s="5">
        <v>0</v>
      </c>
      <c r="F17" s="7">
        <f>C17</f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24" customHeight="1">
      <c r="A18" s="19"/>
      <c r="B18" s="30" t="s">
        <v>18</v>
      </c>
      <c r="C18" s="21">
        <v>855.68</v>
      </c>
      <c r="D18" s="24">
        <v>0</v>
      </c>
      <c r="E18" s="24">
        <v>790.68</v>
      </c>
      <c r="F18" s="24">
        <v>65</v>
      </c>
      <c r="G18" s="24">
        <v>0</v>
      </c>
      <c r="H18" s="24">
        <f>J18+K18</f>
        <v>855.7</v>
      </c>
      <c r="I18" s="24">
        <v>0</v>
      </c>
      <c r="J18" s="24">
        <v>790.7</v>
      </c>
      <c r="K18" s="24">
        <v>65</v>
      </c>
      <c r="L18" s="24">
        <v>0</v>
      </c>
    </row>
    <row r="19" spans="1:12" ht="9.75" customHeight="1" hidden="1">
      <c r="A19" s="20"/>
      <c r="B19" s="31"/>
      <c r="C19" s="23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27" t="s">
        <v>12</v>
      </c>
      <c r="B20" s="28"/>
      <c r="C20" s="10">
        <f aca="true" t="shared" si="0" ref="C20:L20">SUM(C12:C19)</f>
        <v>3019.5899999999997</v>
      </c>
      <c r="D20" s="8">
        <f t="shared" si="0"/>
        <v>0</v>
      </c>
      <c r="E20" s="10">
        <f t="shared" si="0"/>
        <v>2499.9</v>
      </c>
      <c r="F20" s="10">
        <f t="shared" si="0"/>
        <v>519.7</v>
      </c>
      <c r="G20" s="8">
        <f t="shared" si="0"/>
        <v>0</v>
      </c>
      <c r="H20" s="8">
        <f t="shared" si="0"/>
        <v>2321.3</v>
      </c>
      <c r="I20" s="8">
        <f t="shared" si="0"/>
        <v>0</v>
      </c>
      <c r="J20" s="8">
        <f t="shared" si="0"/>
        <v>2010.8999999999999</v>
      </c>
      <c r="K20" s="8">
        <f t="shared" si="0"/>
        <v>310.4</v>
      </c>
      <c r="L20" s="8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35">
    <mergeCell ref="J18:J19"/>
    <mergeCell ref="K18:K19"/>
    <mergeCell ref="L18:L19"/>
    <mergeCell ref="F18:F19"/>
    <mergeCell ref="G18:G19"/>
    <mergeCell ref="H18:H19"/>
    <mergeCell ref="I18:I19"/>
    <mergeCell ref="A20:B20"/>
    <mergeCell ref="J12:J14"/>
    <mergeCell ref="K12:K14"/>
    <mergeCell ref="L12:L14"/>
    <mergeCell ref="F12:F14"/>
    <mergeCell ref="G12:G14"/>
    <mergeCell ref="H12:H14"/>
    <mergeCell ref="I12:I14"/>
    <mergeCell ref="B18:B19"/>
    <mergeCell ref="C18:C19"/>
    <mergeCell ref="A12:A19"/>
    <mergeCell ref="C12:C14"/>
    <mergeCell ref="D12:D14"/>
    <mergeCell ref="E12:E14"/>
    <mergeCell ref="D18:D19"/>
    <mergeCell ref="E18:E19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3.25" customHeight="1" thickBot="1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4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45" customHeight="1">
      <c r="A8" s="3" t="s">
        <v>0</v>
      </c>
      <c r="B8" s="3" t="s">
        <v>19</v>
      </c>
      <c r="C8" s="16" t="s">
        <v>22</v>
      </c>
      <c r="D8" s="16"/>
      <c r="E8" s="16"/>
      <c r="F8" s="16"/>
      <c r="G8" s="16"/>
      <c r="H8" s="16" t="s">
        <v>28</v>
      </c>
      <c r="I8" s="16"/>
      <c r="J8" s="16"/>
      <c r="K8" s="16"/>
      <c r="L8" s="16"/>
    </row>
    <row r="9" spans="1:12" ht="12.75">
      <c r="A9" s="4"/>
      <c r="B9" s="4"/>
      <c r="C9" s="4" t="s">
        <v>1</v>
      </c>
      <c r="D9" s="16" t="s">
        <v>2</v>
      </c>
      <c r="E9" s="16"/>
      <c r="F9" s="16"/>
      <c r="G9" s="16"/>
      <c r="H9" s="4" t="s">
        <v>1</v>
      </c>
      <c r="I9" s="16" t="s">
        <v>2</v>
      </c>
      <c r="J9" s="16"/>
      <c r="K9" s="16"/>
      <c r="L9" s="16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18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v>
      </c>
      <c r="B12" s="17" t="s">
        <v>14</v>
      </c>
      <c r="C12" s="21">
        <v>178</v>
      </c>
      <c r="D12" s="24">
        <v>0</v>
      </c>
      <c r="E12" s="24">
        <v>0</v>
      </c>
      <c r="F12" s="29">
        <f>C12</f>
        <v>178</v>
      </c>
      <c r="G12" s="24">
        <v>0</v>
      </c>
      <c r="H12" s="24">
        <v>178</v>
      </c>
      <c r="I12" s="24">
        <v>0</v>
      </c>
      <c r="J12" s="24">
        <v>0</v>
      </c>
      <c r="K12" s="24">
        <f>H12</f>
        <v>178</v>
      </c>
      <c r="L12" s="24">
        <v>0</v>
      </c>
    </row>
    <row r="13" spans="1:12" ht="12.75">
      <c r="A13" s="19"/>
      <c r="B13" s="17"/>
      <c r="C13" s="22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7" customHeight="1">
      <c r="A14" s="19"/>
      <c r="B14" s="17"/>
      <c r="C14" s="23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57" customHeight="1">
      <c r="A15" s="19"/>
      <c r="B15" s="6" t="s">
        <v>15</v>
      </c>
      <c r="C15" s="9">
        <v>904.9</v>
      </c>
      <c r="D15" s="5">
        <v>0</v>
      </c>
      <c r="E15" s="5">
        <v>681.71</v>
      </c>
      <c r="F15" s="5">
        <v>223.2</v>
      </c>
      <c r="G15" s="5">
        <v>0</v>
      </c>
      <c r="H15" s="5">
        <f>J15+K15</f>
        <v>857.4000000000001</v>
      </c>
      <c r="I15" s="5">
        <v>0</v>
      </c>
      <c r="J15" s="5">
        <v>681.7</v>
      </c>
      <c r="K15" s="5">
        <v>175.7</v>
      </c>
      <c r="L15" s="5">
        <v>0</v>
      </c>
    </row>
    <row r="16" spans="1:12" ht="53.25" customHeight="1">
      <c r="A16" s="19"/>
      <c r="B16" s="6" t="s">
        <v>16</v>
      </c>
      <c r="C16" s="9">
        <v>1081.01</v>
      </c>
      <c r="D16" s="5">
        <v>0</v>
      </c>
      <c r="E16" s="5">
        <v>1027.51</v>
      </c>
      <c r="F16" s="7">
        <v>53.5</v>
      </c>
      <c r="G16" s="5">
        <v>0</v>
      </c>
      <c r="H16" s="5">
        <f>J16+K16</f>
        <v>1054</v>
      </c>
      <c r="I16" s="5">
        <v>0</v>
      </c>
      <c r="J16" s="5">
        <v>1027.6</v>
      </c>
      <c r="K16" s="5">
        <v>26.4</v>
      </c>
      <c r="L16" s="5">
        <v>0</v>
      </c>
    </row>
    <row r="17" spans="1:12" ht="32.25" customHeight="1">
      <c r="A17" s="19"/>
      <c r="B17" s="6" t="s">
        <v>17</v>
      </c>
      <c r="C17" s="9">
        <v>0</v>
      </c>
      <c r="D17" s="5">
        <v>0</v>
      </c>
      <c r="E17" s="5">
        <v>0</v>
      </c>
      <c r="F17" s="7">
        <f>C17</f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24" customHeight="1">
      <c r="A18" s="19"/>
      <c r="B18" s="30" t="s">
        <v>18</v>
      </c>
      <c r="C18" s="21">
        <v>855.68</v>
      </c>
      <c r="D18" s="24">
        <v>0</v>
      </c>
      <c r="E18" s="29">
        <v>790.68</v>
      </c>
      <c r="F18" s="24">
        <v>65</v>
      </c>
      <c r="G18" s="24">
        <v>0</v>
      </c>
      <c r="H18" s="24">
        <f>J18+K18</f>
        <v>855.7</v>
      </c>
      <c r="I18" s="24">
        <v>0</v>
      </c>
      <c r="J18" s="24">
        <v>790.7</v>
      </c>
      <c r="K18" s="24">
        <v>65</v>
      </c>
      <c r="L18" s="24">
        <v>0</v>
      </c>
    </row>
    <row r="19" spans="1:12" ht="9.75" customHeight="1" hidden="1">
      <c r="A19" s="20"/>
      <c r="B19" s="31"/>
      <c r="C19" s="23"/>
      <c r="D19" s="26"/>
      <c r="E19" s="32"/>
      <c r="F19" s="26"/>
      <c r="G19" s="26"/>
      <c r="H19" s="26"/>
      <c r="I19" s="26"/>
      <c r="J19" s="26"/>
      <c r="K19" s="26"/>
      <c r="L19" s="26"/>
    </row>
    <row r="20" spans="1:12" ht="12.75">
      <c r="A20" s="27" t="s">
        <v>12</v>
      </c>
      <c r="B20" s="28"/>
      <c r="C20" s="10">
        <f aca="true" t="shared" si="0" ref="C20:L20">SUM(C12:C19)</f>
        <v>3019.5899999999997</v>
      </c>
      <c r="D20" s="8">
        <f t="shared" si="0"/>
        <v>0</v>
      </c>
      <c r="E20" s="10">
        <f t="shared" si="0"/>
        <v>2499.9</v>
      </c>
      <c r="F20" s="10">
        <f t="shared" si="0"/>
        <v>519.7</v>
      </c>
      <c r="G20" s="8">
        <f t="shared" si="0"/>
        <v>0</v>
      </c>
      <c r="H20" s="8">
        <f t="shared" si="0"/>
        <v>2945.1000000000004</v>
      </c>
      <c r="I20" s="8">
        <f t="shared" si="0"/>
        <v>0</v>
      </c>
      <c r="J20" s="8">
        <f t="shared" si="0"/>
        <v>2500</v>
      </c>
      <c r="K20" s="8">
        <f t="shared" si="0"/>
        <v>445.09999999999997</v>
      </c>
      <c r="L20" s="8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19"/>
    <mergeCell ref="C12:C14"/>
    <mergeCell ref="D12:D14"/>
    <mergeCell ref="E12:E14"/>
    <mergeCell ref="D18:D19"/>
    <mergeCell ref="E18:E19"/>
    <mergeCell ref="A20:B20"/>
    <mergeCell ref="J12:J14"/>
    <mergeCell ref="K12:K14"/>
    <mergeCell ref="L12:L14"/>
    <mergeCell ref="F12:F14"/>
    <mergeCell ref="G12:G14"/>
    <mergeCell ref="H12:H14"/>
    <mergeCell ref="I12:I14"/>
    <mergeCell ref="B18:B19"/>
    <mergeCell ref="C18:C19"/>
    <mergeCell ref="J18:J19"/>
    <mergeCell ref="K18:K19"/>
    <mergeCell ref="L18:L19"/>
    <mergeCell ref="F18:F19"/>
    <mergeCell ref="G18:G19"/>
    <mergeCell ref="H18:H19"/>
    <mergeCell ref="I18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2016-01-13T12:25:19Z</dcterms:modified>
  <cp:category/>
  <cp:version/>
  <cp:contentType/>
  <cp:contentStatus/>
</cp:coreProperties>
</file>