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  <sheet name="2 квартал " sheetId="2" r:id="rId2"/>
    <sheet name="3 квартал " sheetId="3" r:id="rId3"/>
    <sheet name="4 квартал" sheetId="4" r:id="rId4"/>
  </sheets>
  <definedNames/>
  <calcPr fullCalcOnLoad="1"/>
</workbook>
</file>

<file path=xl/sharedStrings.xml><?xml version="1.0" encoding="utf-8"?>
<sst xmlns="http://schemas.openxmlformats.org/spreadsheetml/2006/main" count="124" uniqueCount="30">
  <si>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</si>
  <si>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</si>
  <si>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</si>
  <si>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</si>
  <si>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</si>
  <si>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</si>
  <si>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</si>
  <si>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</si>
  <si>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</si>
  <si>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</si>
  <si>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</si>
  <si>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</si>
  <si>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</si>
  <si>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</si>
  <si>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</si>
  <si>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</si>
  <si>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</si>
  <si>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</si>
  <si>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</si>
  <si>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</si>
  <si>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</si>
  <si>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</si>
  <si>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</si>
  <si>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за 1 квартал 2017 года (нарастающим итогом)</t>
  </si>
  <si>
    <t>за 2 квартал 2017 года (нарастающим итогом)</t>
  </si>
  <si>
    <t>за 4 квартал 2017 года (нарастающим итогом)</t>
  </si>
  <si>
    <t>Объем финасирования план на 2017 год</t>
  </si>
  <si>
    <t>Объем финансирования факт за 4 квартал</t>
  </si>
  <si>
    <t>за 3 квартал 2017 года (нарастающим итогом)</t>
  </si>
  <si>
    <t>Объем финансирования факт за 3 квартал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</si>
</sst>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92" fontId="1" fillId="0" borderId="2" xfId="0" applyNumberFormat="1" applyFont="1" applyBorder="1" applyAlignment="1">
      <alignment horizontal="center"/>
    </xf>
    <xf numFmtId="19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92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J12" sqref="J12:J1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26</v>
      </c>
      <c r="D8" s="18"/>
      <c r="E8" s="18"/>
      <c r="F8" s="18"/>
      <c r="G8" s="18"/>
      <c r="H8" s="18" t="s">
        <v>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f>E12+F12</f>
        <v>178</v>
      </c>
      <c r="D12" s="26">
        <v>0</v>
      </c>
      <c r="E12" s="26">
        <v>0</v>
      </c>
      <c r="F12" s="32">
        <v>178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17</v>
      </c>
      <c r="C15" s="9">
        <f>E15+F15</f>
        <v>400</v>
      </c>
      <c r="D15" s="5">
        <v>0</v>
      </c>
      <c r="E15" s="5">
        <v>390</v>
      </c>
      <c r="F15" s="5">
        <v>10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1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19</v>
      </c>
      <c r="C17" s="10">
        <f>E17+F17</f>
        <v>562.5</v>
      </c>
      <c r="D17" s="12">
        <v>0</v>
      </c>
      <c r="E17" s="12">
        <v>428</v>
      </c>
      <c r="F17" s="8">
        <v>134.5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32.25" customHeight="1">
      <c r="A18" s="21"/>
      <c r="B18" s="11" t="s">
        <v>20</v>
      </c>
      <c r="C18" s="10">
        <f>F18</f>
        <v>30</v>
      </c>
      <c r="D18" s="12">
        <v>0</v>
      </c>
      <c r="E18" s="12">
        <v>0</v>
      </c>
      <c r="F18" s="8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21</v>
      </c>
      <c r="C19" s="10">
        <f>E19+F19</f>
        <v>320.1</v>
      </c>
      <c r="D19" s="12">
        <v>0</v>
      </c>
      <c r="E19" s="12">
        <v>220.1</v>
      </c>
      <c r="F19" s="8">
        <v>100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22</v>
      </c>
      <c r="C20" s="35">
        <f>E20+F20+G20</f>
        <v>2836.7000000000003</v>
      </c>
      <c r="D20" s="29">
        <v>0</v>
      </c>
      <c r="E20" s="29">
        <v>2760.9</v>
      </c>
      <c r="F20" s="29">
        <v>70.8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>SUM(C12:C21)</f>
        <v>4327.3</v>
      </c>
      <c r="D22" s="8">
        <f aca="true" t="shared" si="0" ref="D22:L22">SUM(D12:D21)</f>
        <v>0</v>
      </c>
      <c r="E22" s="10">
        <f t="shared" si="0"/>
        <v>3799</v>
      </c>
      <c r="F22" s="10">
        <f t="shared" si="0"/>
        <v>523.3</v>
      </c>
      <c r="G22" s="8">
        <f t="shared" si="0"/>
        <v>5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J16" sqref="J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26</v>
      </c>
      <c r="D8" s="18"/>
      <c r="E8" s="18"/>
      <c r="F8" s="18"/>
      <c r="G8" s="18"/>
      <c r="H8" s="18" t="s">
        <v>29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f>E12+F12</f>
        <v>178</v>
      </c>
      <c r="D12" s="26">
        <v>0</v>
      </c>
      <c r="E12" s="26">
        <v>0</v>
      </c>
      <c r="F12" s="32">
        <v>178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17</v>
      </c>
      <c r="C15" s="9">
        <f>E15+F15</f>
        <v>400</v>
      </c>
      <c r="D15" s="5">
        <v>0</v>
      </c>
      <c r="E15" s="5">
        <v>390</v>
      </c>
      <c r="F15" s="5">
        <v>10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1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19</v>
      </c>
      <c r="C17" s="10">
        <f>E17+F17</f>
        <v>588.3</v>
      </c>
      <c r="D17" s="12">
        <v>0</v>
      </c>
      <c r="E17" s="12">
        <v>360.8</v>
      </c>
      <c r="F17" s="8">
        <v>227.5</v>
      </c>
      <c r="G17" s="12">
        <v>0</v>
      </c>
      <c r="H17" s="12">
        <v>12.7</v>
      </c>
      <c r="I17" s="12">
        <v>0</v>
      </c>
      <c r="J17" s="12">
        <v>0</v>
      </c>
      <c r="K17" s="12">
        <v>12.7</v>
      </c>
      <c r="L17" s="12">
        <v>0</v>
      </c>
    </row>
    <row r="18" spans="1:12" ht="32.25" customHeight="1">
      <c r="A18" s="21"/>
      <c r="B18" s="11" t="s">
        <v>20</v>
      </c>
      <c r="C18" s="10">
        <f>F18</f>
        <v>30</v>
      </c>
      <c r="D18" s="12">
        <v>0</v>
      </c>
      <c r="E18" s="12">
        <v>0</v>
      </c>
      <c r="F18" s="8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21</v>
      </c>
      <c r="C19" s="10">
        <f>E19+F19</f>
        <v>265.1</v>
      </c>
      <c r="D19" s="12">
        <v>0</v>
      </c>
      <c r="E19" s="12">
        <v>220.1</v>
      </c>
      <c r="F19" s="8">
        <v>45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1"/>
      <c r="B20" s="33" t="s">
        <v>22</v>
      </c>
      <c r="C20" s="35">
        <f>E20+F20+G20</f>
        <v>3225.4</v>
      </c>
      <c r="D20" s="29">
        <v>0</v>
      </c>
      <c r="E20" s="29">
        <v>2760.9</v>
      </c>
      <c r="F20" s="29">
        <v>459.5</v>
      </c>
      <c r="G20" s="29">
        <v>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4686.8</v>
      </c>
      <c r="D22" s="8">
        <f t="shared" si="0"/>
        <v>0</v>
      </c>
      <c r="E22" s="10">
        <f t="shared" si="0"/>
        <v>3731.8</v>
      </c>
      <c r="F22" s="10">
        <f t="shared" si="0"/>
        <v>950</v>
      </c>
      <c r="G22" s="8">
        <f t="shared" si="0"/>
        <v>5</v>
      </c>
      <c r="H22" s="8">
        <f t="shared" si="0"/>
        <v>12.7</v>
      </c>
      <c r="I22" s="8">
        <f t="shared" si="0"/>
        <v>0</v>
      </c>
      <c r="J22" s="8">
        <f t="shared" si="0"/>
        <v>0</v>
      </c>
      <c r="K22" s="8">
        <f t="shared" si="0"/>
        <v>12.7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J16" sqref="J16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26</v>
      </c>
      <c r="D8" s="18"/>
      <c r="E8" s="18"/>
      <c r="F8" s="18"/>
      <c r="G8" s="18"/>
      <c r="H8" s="18" t="s">
        <v>29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f>E12+F12</f>
        <v>178</v>
      </c>
      <c r="D12" s="26">
        <v>0</v>
      </c>
      <c r="E12" s="26">
        <v>0</v>
      </c>
      <c r="F12" s="32">
        <v>178</v>
      </c>
      <c r="G12" s="26">
        <v>0</v>
      </c>
      <c r="H12" s="26">
        <v>86.1</v>
      </c>
      <c r="I12" s="26">
        <v>0</v>
      </c>
      <c r="J12" s="26">
        <v>0</v>
      </c>
      <c r="K12" s="26">
        <f>H12</f>
        <v>86.1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17</v>
      </c>
      <c r="C15" s="9">
        <f>E15+F15</f>
        <v>400</v>
      </c>
      <c r="D15" s="5">
        <v>0</v>
      </c>
      <c r="E15" s="5">
        <v>390</v>
      </c>
      <c r="F15" s="5">
        <v>10</v>
      </c>
      <c r="G15" s="5">
        <v>0</v>
      </c>
      <c r="H15" s="5">
        <f>J15+K15</f>
        <v>258.1</v>
      </c>
      <c r="I15" s="5">
        <v>0</v>
      </c>
      <c r="J15" s="5">
        <v>251.6</v>
      </c>
      <c r="K15" s="5">
        <v>6.5</v>
      </c>
      <c r="L15" s="5">
        <v>0</v>
      </c>
    </row>
    <row r="16" spans="1:12" ht="75.75" customHeight="1">
      <c r="A16" s="21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19</v>
      </c>
      <c r="C17" s="10">
        <f>E17+F17</f>
        <v>588.3</v>
      </c>
      <c r="D17" s="12">
        <v>0</v>
      </c>
      <c r="E17" s="12">
        <v>360.8</v>
      </c>
      <c r="F17" s="8">
        <v>227.5</v>
      </c>
      <c r="G17" s="12">
        <v>0</v>
      </c>
      <c r="H17" s="12">
        <f>K17</f>
        <v>69</v>
      </c>
      <c r="I17" s="12">
        <v>0</v>
      </c>
      <c r="J17" s="12">
        <v>0</v>
      </c>
      <c r="K17" s="12">
        <v>69</v>
      </c>
      <c r="L17" s="12">
        <v>0</v>
      </c>
    </row>
    <row r="18" spans="1:12" ht="32.25" customHeight="1">
      <c r="A18" s="21"/>
      <c r="B18" s="11" t="s">
        <v>20</v>
      </c>
      <c r="C18" s="10">
        <f>F18</f>
        <v>30</v>
      </c>
      <c r="D18" s="12">
        <v>0</v>
      </c>
      <c r="E18" s="12">
        <v>0</v>
      </c>
      <c r="F18" s="8">
        <v>30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1"/>
      <c r="B19" s="11" t="s">
        <v>21</v>
      </c>
      <c r="C19" s="10">
        <f>E19+F19</f>
        <v>265.1</v>
      </c>
      <c r="D19" s="12">
        <v>0</v>
      </c>
      <c r="E19" s="12">
        <v>220.1</v>
      </c>
      <c r="F19" s="8">
        <v>45</v>
      </c>
      <c r="G19" s="12">
        <v>0</v>
      </c>
      <c r="H19" s="12">
        <f>K19</f>
        <v>30</v>
      </c>
      <c r="I19" s="12">
        <v>0</v>
      </c>
      <c r="J19" s="12">
        <v>0</v>
      </c>
      <c r="K19" s="12">
        <v>30</v>
      </c>
      <c r="L19" s="12">
        <v>0</v>
      </c>
    </row>
    <row r="20" spans="1:12" ht="24" customHeight="1">
      <c r="A20" s="21"/>
      <c r="B20" s="33" t="s">
        <v>22</v>
      </c>
      <c r="C20" s="35">
        <f>E20+F20+G20</f>
        <v>3225.4</v>
      </c>
      <c r="D20" s="29">
        <v>0</v>
      </c>
      <c r="E20" s="29">
        <v>2760.9</v>
      </c>
      <c r="F20" s="29">
        <v>459.5</v>
      </c>
      <c r="G20" s="29">
        <v>5</v>
      </c>
      <c r="H20" s="29">
        <f>J20+K20</f>
        <v>2041.4</v>
      </c>
      <c r="I20" s="29">
        <v>0</v>
      </c>
      <c r="J20" s="29">
        <v>1608.8</v>
      </c>
      <c r="K20" s="29">
        <v>432.6</v>
      </c>
      <c r="L20" s="29">
        <v>0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4686.8</v>
      </c>
      <c r="D22" s="8">
        <f t="shared" si="0"/>
        <v>0</v>
      </c>
      <c r="E22" s="10">
        <f t="shared" si="0"/>
        <v>3731.8</v>
      </c>
      <c r="F22" s="10">
        <f t="shared" si="0"/>
        <v>950</v>
      </c>
      <c r="G22" s="8">
        <f t="shared" si="0"/>
        <v>5</v>
      </c>
      <c r="H22" s="8">
        <f t="shared" si="0"/>
        <v>2484.6000000000004</v>
      </c>
      <c r="I22" s="8">
        <f t="shared" si="0"/>
        <v>0</v>
      </c>
      <c r="J22" s="8">
        <f t="shared" si="0"/>
        <v>1860.3999999999999</v>
      </c>
      <c r="K22" s="8">
        <f t="shared" si="0"/>
        <v>624.2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L15" sqref="L15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 thickBot="1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>
      <c r="A4" s="13" t="s">
        <v>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2.75">
      <c r="A5" s="13" t="s">
        <v>25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2.75">
      <c r="A6" s="16" t="s">
        <v>11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7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45" customHeight="1">
      <c r="A8" s="3" t="s">
        <v>0</v>
      </c>
      <c r="B8" s="3" t="s">
        <v>15</v>
      </c>
      <c r="C8" s="18" t="s">
        <v>26</v>
      </c>
      <c r="D8" s="18"/>
      <c r="E8" s="18"/>
      <c r="F8" s="18"/>
      <c r="G8" s="18"/>
      <c r="H8" s="18" t="s">
        <v>27</v>
      </c>
      <c r="I8" s="18"/>
      <c r="J8" s="18"/>
      <c r="K8" s="18"/>
      <c r="L8" s="18"/>
    </row>
    <row r="9" spans="1:12" ht="12.75">
      <c r="A9" s="4"/>
      <c r="B9" s="4"/>
      <c r="C9" s="4" t="s">
        <v>1</v>
      </c>
      <c r="D9" s="18" t="s">
        <v>2</v>
      </c>
      <c r="E9" s="18"/>
      <c r="F9" s="18"/>
      <c r="G9" s="18"/>
      <c r="H9" s="4" t="s">
        <v>1</v>
      </c>
      <c r="I9" s="18" t="s">
        <v>2</v>
      </c>
      <c r="J9" s="18"/>
      <c r="K9" s="18"/>
      <c r="L9" s="18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0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19" t="s">
        <v>14</v>
      </c>
      <c r="C12" s="23">
        <f>E12+F12</f>
        <v>178</v>
      </c>
      <c r="D12" s="26">
        <v>0</v>
      </c>
      <c r="E12" s="26">
        <v>0</v>
      </c>
      <c r="F12" s="32">
        <v>178</v>
      </c>
      <c r="G12" s="26">
        <v>0</v>
      </c>
      <c r="H12" s="26">
        <v>163.8</v>
      </c>
      <c r="I12" s="26">
        <v>0</v>
      </c>
      <c r="J12" s="26">
        <v>0</v>
      </c>
      <c r="K12" s="26">
        <f>H12</f>
        <v>163.8</v>
      </c>
      <c r="L12" s="26">
        <v>0</v>
      </c>
    </row>
    <row r="13" spans="1:12" ht="12.75">
      <c r="A13" s="21"/>
      <c r="B13" s="19"/>
      <c r="C13" s="24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7" customHeight="1">
      <c r="A14" s="21"/>
      <c r="B14" s="19"/>
      <c r="C14" s="25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57" customHeight="1">
      <c r="A15" s="21"/>
      <c r="B15" s="6" t="s">
        <v>17</v>
      </c>
      <c r="C15" s="9">
        <f>E15+F15</f>
        <v>304.40000000000003</v>
      </c>
      <c r="D15" s="5">
        <v>0</v>
      </c>
      <c r="E15" s="5">
        <v>296.8</v>
      </c>
      <c r="F15" s="5">
        <v>7.6</v>
      </c>
      <c r="G15" s="5">
        <v>0</v>
      </c>
      <c r="H15" s="5">
        <f>J15+K15</f>
        <v>304.40000000000003</v>
      </c>
      <c r="I15" s="5">
        <v>0</v>
      </c>
      <c r="J15" s="5">
        <v>296.8</v>
      </c>
      <c r="K15" s="5">
        <v>7.6</v>
      </c>
      <c r="L15" s="5">
        <v>0</v>
      </c>
    </row>
    <row r="16" spans="1:12" ht="75.75" customHeight="1">
      <c r="A16" s="21"/>
      <c r="B16" s="6" t="s">
        <v>18</v>
      </c>
      <c r="C16" s="9">
        <f>E16+F16</f>
        <v>0</v>
      </c>
      <c r="D16" s="5">
        <v>0</v>
      </c>
      <c r="E16" s="5">
        <v>0</v>
      </c>
      <c r="F16" s="7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1"/>
      <c r="B17" s="6" t="s">
        <v>19</v>
      </c>
      <c r="C17" s="10">
        <f>E17+F17</f>
        <v>886.8</v>
      </c>
      <c r="D17" s="12">
        <v>0</v>
      </c>
      <c r="E17" s="12">
        <v>635</v>
      </c>
      <c r="F17" s="8">
        <v>251.8</v>
      </c>
      <c r="G17" s="12">
        <v>0</v>
      </c>
      <c r="H17" s="12">
        <f>J17+K17</f>
        <v>793.4</v>
      </c>
      <c r="I17" s="12">
        <v>0</v>
      </c>
      <c r="J17" s="12">
        <v>635</v>
      </c>
      <c r="K17" s="12">
        <v>158.4</v>
      </c>
      <c r="L17" s="12">
        <v>0</v>
      </c>
    </row>
    <row r="18" spans="1:12" ht="32.25" customHeight="1">
      <c r="A18" s="21"/>
      <c r="B18" s="11" t="s">
        <v>20</v>
      </c>
      <c r="C18" s="10">
        <f>F18</f>
        <v>15</v>
      </c>
      <c r="D18" s="12">
        <v>0</v>
      </c>
      <c r="E18" s="12">
        <v>0</v>
      </c>
      <c r="F18" s="8">
        <v>15</v>
      </c>
      <c r="G18" s="12">
        <v>0</v>
      </c>
      <c r="H18" s="12">
        <f>K18</f>
        <v>15</v>
      </c>
      <c r="I18" s="12">
        <v>0</v>
      </c>
      <c r="J18" s="12">
        <v>0</v>
      </c>
      <c r="K18" s="12">
        <v>15</v>
      </c>
      <c r="L18" s="12">
        <v>0</v>
      </c>
    </row>
    <row r="19" spans="1:12" ht="32.25" customHeight="1">
      <c r="A19" s="21"/>
      <c r="B19" s="11" t="s">
        <v>21</v>
      </c>
      <c r="C19" s="10">
        <f>E19+F19</f>
        <v>265.1</v>
      </c>
      <c r="D19" s="12">
        <v>0</v>
      </c>
      <c r="E19" s="12">
        <v>220.1</v>
      </c>
      <c r="F19" s="8">
        <v>45</v>
      </c>
      <c r="G19" s="12">
        <v>0</v>
      </c>
      <c r="H19" s="12">
        <f>K19</f>
        <v>30</v>
      </c>
      <c r="I19" s="12">
        <v>0</v>
      </c>
      <c r="J19" s="12">
        <v>0</v>
      </c>
      <c r="K19" s="12">
        <v>30</v>
      </c>
      <c r="L19" s="12">
        <v>0</v>
      </c>
    </row>
    <row r="20" spans="1:12" ht="24" customHeight="1">
      <c r="A20" s="21"/>
      <c r="B20" s="33" t="s">
        <v>22</v>
      </c>
      <c r="C20" s="35">
        <f>E20+F20+G20</f>
        <v>3096.8</v>
      </c>
      <c r="D20" s="29">
        <v>0</v>
      </c>
      <c r="E20" s="29">
        <v>2637.8</v>
      </c>
      <c r="F20" s="29">
        <v>454</v>
      </c>
      <c r="G20" s="29">
        <v>5</v>
      </c>
      <c r="H20" s="35">
        <f>C20</f>
        <v>3096.8</v>
      </c>
      <c r="I20" s="29">
        <v>0</v>
      </c>
      <c r="J20" s="29">
        <f>E20</f>
        <v>2637.8</v>
      </c>
      <c r="K20" s="29">
        <f>F20</f>
        <v>454</v>
      </c>
      <c r="L20" s="29">
        <f>G20</f>
        <v>5</v>
      </c>
    </row>
    <row r="21" spans="1:12" ht="9.75" customHeight="1" hidden="1">
      <c r="A21" s="22"/>
      <c r="B21" s="34"/>
      <c r="C21" s="35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2.75">
      <c r="A22" s="30" t="s">
        <v>12</v>
      </c>
      <c r="B22" s="31"/>
      <c r="C22" s="10">
        <f aca="true" t="shared" si="0" ref="C22:L22">SUM(C12:C21)</f>
        <v>4746.1</v>
      </c>
      <c r="D22" s="8">
        <f t="shared" si="0"/>
        <v>0</v>
      </c>
      <c r="E22" s="10">
        <f t="shared" si="0"/>
        <v>3789.7</v>
      </c>
      <c r="F22" s="10">
        <f t="shared" si="0"/>
        <v>951.4</v>
      </c>
      <c r="G22" s="8">
        <f t="shared" si="0"/>
        <v>5</v>
      </c>
      <c r="H22" s="8">
        <f>SUM(H12:H21)</f>
        <v>4403.4</v>
      </c>
      <c r="I22" s="8">
        <f t="shared" si="0"/>
        <v>0</v>
      </c>
      <c r="J22" s="8">
        <f>SUM(J12:J21)</f>
        <v>3569.6000000000004</v>
      </c>
      <c r="K22" s="8">
        <f>SUM(K12:K21)</f>
        <v>828.8</v>
      </c>
      <c r="L22" s="8">
        <f t="shared" si="0"/>
        <v>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2018-02-28T12:23:47Z</dcterms:modified>
  <cp:category/>
  <cp:version/>
  <cp:contentType/>
  <cp:contentStatus/>
</cp:coreProperties>
</file>