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 квартал" sheetId="1" r:id="rId1"/>
    <sheet name="3 квартал" sheetId="2" r:id="rId2"/>
    <sheet name="4 квартал " sheetId="3" r:id="rId3"/>
  </sheets>
  <calcPr calcId="152511"/>
</workbook>
</file>

<file path=xl/calcChain.xml><?xml version="1.0" encoding="utf-8"?>
<calcChain xmlns="http://schemas.openxmlformats.org/spreadsheetml/2006/main">
  <c r="C12" i="3" l="1"/>
  <c r="C11" i="3"/>
  <c r="K14" i="3"/>
  <c r="J14" i="3"/>
  <c r="G14" i="3"/>
  <c r="F14" i="3"/>
  <c r="D14" i="3" s="1"/>
  <c r="E14" i="3"/>
  <c r="L13" i="3"/>
  <c r="L14" i="3" s="1"/>
  <c r="K13" i="3"/>
  <c r="I13" i="3" s="1"/>
  <c r="J13" i="3"/>
  <c r="H13" i="3"/>
  <c r="H14" i="3" s="1"/>
  <c r="D13" i="3"/>
  <c r="M12" i="3"/>
  <c r="I12" i="3"/>
  <c r="D12" i="3"/>
  <c r="M11" i="3"/>
  <c r="I11" i="3"/>
  <c r="I14" i="3" s="1"/>
  <c r="D11" i="3"/>
  <c r="N14" i="3" l="1"/>
  <c r="O14" i="3"/>
  <c r="P14" i="3"/>
  <c r="H13" i="2"/>
  <c r="I11" i="2"/>
  <c r="P13" i="2"/>
  <c r="P14" i="2" s="1"/>
  <c r="K13" i="2"/>
  <c r="K14" i="2" s="1"/>
  <c r="N13" i="2"/>
  <c r="L13" i="2"/>
  <c r="L14" i="2" s="1"/>
  <c r="J13" i="2"/>
  <c r="N14" i="2"/>
  <c r="H14" i="2"/>
  <c r="G14" i="2"/>
  <c r="F14" i="2"/>
  <c r="E14" i="2"/>
  <c r="D13" i="2"/>
  <c r="M12" i="2"/>
  <c r="I12" i="2"/>
  <c r="D12" i="2"/>
  <c r="M11" i="2"/>
  <c r="D11" i="2"/>
  <c r="M13" i="3" l="1"/>
  <c r="M14" i="3" s="1"/>
  <c r="O13" i="2"/>
  <c r="O14" i="2" s="1"/>
  <c r="D14" i="2"/>
  <c r="J14" i="2"/>
  <c r="I13" i="2"/>
  <c r="I14" i="2" s="1"/>
  <c r="F14" i="1"/>
  <c r="G14" i="1"/>
  <c r="H14" i="1"/>
  <c r="J14" i="1"/>
  <c r="K14" i="1"/>
  <c r="L14" i="1"/>
  <c r="N14" i="1"/>
  <c r="O14" i="1"/>
  <c r="P14" i="1"/>
  <c r="E14" i="1"/>
  <c r="I12" i="1"/>
  <c r="I13" i="1"/>
  <c r="I14" i="1" s="1"/>
  <c r="M12" i="1"/>
  <c r="M13" i="1"/>
  <c r="M14" i="1" s="1"/>
  <c r="D12" i="1"/>
  <c r="D13" i="1"/>
  <c r="D14" i="1"/>
  <c r="M11" i="1"/>
  <c r="I11" i="1"/>
  <c r="D11" i="1"/>
  <c r="M13" i="2" l="1"/>
  <c r="M14" i="2" s="1"/>
</calcChain>
</file>

<file path=xl/sharedStrings.xml><?xml version="1.0" encoding="utf-8"?>
<sst xmlns="http://schemas.openxmlformats.org/spreadsheetml/2006/main" count="134" uniqueCount="47">
  <si>
    <t>ОТЧЕТ</t>
  </si>
  <si>
    <t>(ежеквартальный)</t>
  </si>
  <si>
    <t xml:space="preserve">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</t>
  </si>
  <si>
    <t xml:space="preserve">населенных пунктов Ленинградской области и содействии участию населения в осуществлении местного самоуправления в иных формах на частях территорий </t>
  </si>
  <si>
    <t xml:space="preserve">муниципальных образований Ленинградской области»  и о расходах бюджета муниципального образования, источником финансового обеспечения которых </t>
  </si>
  <si>
    <t xml:space="preserve">является субсидия, по состоянию на 01.07.2019 года (нарастающим итогом)
</t>
  </si>
  <si>
    <t xml:space="preserve">образования Горского сельского поселения Тихвинского муниципального района Ленинградской области на реализацию областного закона от  28 декабря 2018 года № 147-оз «О старостах сельских </t>
  </si>
  <si>
    <t>Наименование проектов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</si>
  <si>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</si>
  <si>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>Фактические значения детализированных требований к достижению целевого показателя результативности предоставления субсидии</t>
  </si>
  <si>
    <t>Всего (рублей)</t>
  </si>
  <si>
    <t>За счет средств областного бюджета (рублей)*</t>
  </si>
  <si>
    <t>За счет средств бюджета МО (рублей)*</t>
  </si>
  <si>
    <t xml:space="preserve">За счет средств внебюджетных источников
(рублей) *
</t>
  </si>
  <si>
    <t>Сведения об объемах финансирования</t>
  </si>
  <si>
    <t>Перечислено средств из областного бюджета в бюджет МО на 01.07.2019 года (нарастающим итогом) (рублей)</t>
  </si>
  <si>
    <t>Исполнено на 01.07.2019года (нарастающим итогом)</t>
  </si>
  <si>
    <t>Исполнено за последний квартал 2019 года</t>
  </si>
  <si>
    <t xml:space="preserve">Неиспользованный остаток  средств из областного бюджета на 01.07.2019 года (нарастающим итогом) (рублей)
</t>
  </si>
  <si>
    <t>Приобретение информационных щитов в деревнях Кулига, Имолово, Прогаль, Засыпье, Вяльгино, Городок, пос.Новый</t>
  </si>
  <si>
    <t>Приобретение элементов детской площадки в дер.Пяхта</t>
  </si>
  <si>
    <t>Приобретение и замена светильников уличного освещения с ДРЛ на светодиодные с установкой фотоэлементов в деревнях Чаголино, Пяхта, Малыновщина, Прогаль, Имолово, Новое Село, Вяльгино, Засыпье, Павшино, Жар, Городок, Залющик, Кулига, Рандога, Крючково, Островок, Пудроль, Валдость, пос.Новый</t>
  </si>
  <si>
    <t>Итого</t>
  </si>
  <si>
    <t>X</t>
  </si>
  <si>
    <t>* в соответствии с Соглашением (дополнительным соглашением)</t>
  </si>
  <si>
    <t xml:space="preserve">                                                                                              (подпись)          (фамилия, инициалы)</t>
  </si>
  <si>
    <t xml:space="preserve">                                                                                                                        (подпись)       (фамилия, инициалы)</t>
  </si>
  <si>
    <t xml:space="preserve">                                     (фамилия, инициалы, номер телефона)</t>
  </si>
  <si>
    <t>М.П.</t>
  </si>
  <si>
    <r>
      <t xml:space="preserve">Глава администрации муниципального образования    ___________                   </t>
    </r>
    <r>
      <rPr>
        <u/>
        <sz val="8"/>
        <color theme="1"/>
        <rFont val="Times New Roman"/>
        <family val="1"/>
        <charset val="204"/>
      </rPr>
      <t>Кузнецова Г.В.</t>
    </r>
  </si>
  <si>
    <r>
      <t xml:space="preserve">Руководитель финансового органа   муниципального образования     ___________                </t>
    </r>
    <r>
      <rPr>
        <u/>
        <sz val="8"/>
        <color theme="1"/>
        <rFont val="Times New Roman"/>
        <family val="1"/>
        <charset val="204"/>
      </rPr>
      <t>Пасынкова Ю.Г.</t>
    </r>
  </si>
  <si>
    <r>
      <t xml:space="preserve">Исполнитель                    </t>
    </r>
    <r>
      <rPr>
        <u/>
        <sz val="8"/>
        <color theme="1"/>
        <rFont val="Times New Roman"/>
        <family val="1"/>
        <charset val="204"/>
      </rPr>
      <t xml:space="preserve"> Пасынкова Ю.Г. Т. 88136739176   </t>
    </r>
  </si>
  <si>
    <t>7 шт</t>
  </si>
  <si>
    <t>2 шт</t>
  </si>
  <si>
    <t>153 шт</t>
  </si>
  <si>
    <t xml:space="preserve">является субсидия, по состоянию на 01.10.2019 года (нарастающим итогом)
</t>
  </si>
  <si>
    <t>Перечислено средств из областного бюджета в бюджет МО на 01.10.2019 года (нарастающим итогом) (рублей)</t>
  </si>
  <si>
    <t xml:space="preserve">Неиспользованный остаток  средств из областного бюджета на 01.10.2019 года (нарастающим итогом) (рублей)
</t>
  </si>
  <si>
    <t>Исполнено на 01.10.2019 года (нарастающим итогом)</t>
  </si>
  <si>
    <t>155 шт</t>
  </si>
  <si>
    <t>155 шт.</t>
  </si>
  <si>
    <t>Приобретение и установка элементов детской площадки в дер.Пяхта</t>
  </si>
  <si>
    <r>
      <t xml:space="preserve">Глава администрации муниципального образования    ___________                   </t>
    </r>
    <r>
      <rPr>
        <u/>
        <sz val="8"/>
        <color theme="1"/>
        <rFont val="Times New Roman"/>
        <family val="1"/>
        <charset val="204"/>
      </rPr>
      <t>Вишнякова Т.Р..</t>
    </r>
  </si>
  <si>
    <t xml:space="preserve">является субсидия, по состоянию на 01.01.2020 года (нарастающим итогом)
</t>
  </si>
  <si>
    <t>Перечислено средств из областного бюджета в бюджет МО на 01.01.2020 года (нарастающим итогом) (рублей)</t>
  </si>
  <si>
    <t>Исполнено на 01.01.2020 года (нарастающим итогом)</t>
  </si>
  <si>
    <t xml:space="preserve">Неиспользованный остаток  средств из областного бюджета на 01.01.2020 года (нарастающим итогом) (рублей)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</si>
</sst>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opLeftCell="A12" workbookViewId="0">
      <selection activeCell="B18" sqref="B18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ht="18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16.5" customHeight="1" x14ac:dyDescent="0.25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ht="16.5" customHeight="1" x14ac:dyDescent="0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8" ht="13.5" customHeight="1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 ht="15" customHeight="1" thickBot="1" x14ac:dyDescent="0.3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33" customHeight="1" thickBot="1" x14ac:dyDescent="0.3">
      <c r="A8" s="33" t="s">
        <v>7</v>
      </c>
      <c r="B8" s="33" t="s">
        <v>8</v>
      </c>
      <c r="C8" s="33" t="s">
        <v>9</v>
      </c>
      <c r="D8" s="36" t="s">
        <v>14</v>
      </c>
      <c r="E8" s="37"/>
      <c r="F8" s="37"/>
      <c r="G8" s="38"/>
      <c r="H8" s="33" t="s">
        <v>15</v>
      </c>
      <c r="I8" s="36" t="s">
        <v>16</v>
      </c>
      <c r="J8" s="37"/>
      <c r="K8" s="37"/>
      <c r="L8" s="38"/>
      <c r="M8" s="36" t="s">
        <v>17</v>
      </c>
      <c r="N8" s="37"/>
      <c r="O8" s="37"/>
      <c r="P8" s="38"/>
      <c r="Q8" s="33" t="s">
        <v>18</v>
      </c>
    </row>
    <row r="9" spans="1:18" ht="119.25" customHeight="1" thickBot="1" x14ac:dyDescent="0.3">
      <c r="A9" s="34"/>
      <c r="B9" s="34"/>
      <c r="C9" s="34"/>
      <c r="D9" s="4" t="s">
        <v>10</v>
      </c>
      <c r="E9" s="4" t="s">
        <v>11</v>
      </c>
      <c r="F9" s="4" t="s">
        <v>12</v>
      </c>
      <c r="G9" s="5" t="s">
        <v>13</v>
      </c>
      <c r="H9" s="34"/>
      <c r="I9" s="4" t="s">
        <v>10</v>
      </c>
      <c r="J9" s="4" t="s">
        <v>11</v>
      </c>
      <c r="K9" s="4" t="s">
        <v>12</v>
      </c>
      <c r="L9" s="7" t="s">
        <v>13</v>
      </c>
      <c r="M9" s="4" t="s">
        <v>10</v>
      </c>
      <c r="N9" s="7" t="s">
        <v>11</v>
      </c>
      <c r="O9" s="4" t="s">
        <v>12</v>
      </c>
      <c r="P9" s="4" t="s">
        <v>13</v>
      </c>
      <c r="Q9" s="3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 x14ac:dyDescent="0.3">
      <c r="A11" s="4" t="s">
        <v>19</v>
      </c>
      <c r="B11" s="6" t="s">
        <v>32</v>
      </c>
      <c r="C11" s="4">
        <v>0</v>
      </c>
      <c r="D11" s="17">
        <f>E11+F11+G11</f>
        <v>28540</v>
      </c>
      <c r="E11" s="18">
        <v>26870</v>
      </c>
      <c r="F11" s="17">
        <v>1420</v>
      </c>
      <c r="G11" s="18">
        <v>250</v>
      </c>
      <c r="H11" s="17">
        <v>0</v>
      </c>
      <c r="I11" s="18">
        <f>J11+K11+L11</f>
        <v>0</v>
      </c>
      <c r="J11" s="17">
        <v>0</v>
      </c>
      <c r="K11" s="18">
        <v>0</v>
      </c>
      <c r="L11" s="17">
        <v>0</v>
      </c>
      <c r="M11" s="18">
        <f>N11+O11+P11</f>
        <v>0</v>
      </c>
      <c r="N11" s="17">
        <v>0</v>
      </c>
      <c r="O11" s="18">
        <v>0</v>
      </c>
      <c r="P11" s="17">
        <v>0</v>
      </c>
      <c r="Q11" s="18">
        <v>0</v>
      </c>
    </row>
    <row r="12" spans="1:18" ht="45" customHeight="1" thickBot="1" x14ac:dyDescent="0.3">
      <c r="A12" s="10" t="s">
        <v>20</v>
      </c>
      <c r="B12" s="1" t="s">
        <v>33</v>
      </c>
      <c r="C12" s="10">
        <v>0</v>
      </c>
      <c r="D12" s="17">
        <f t="shared" ref="D12:D14" si="0">E12+F12+G12</f>
        <v>62400</v>
      </c>
      <c r="E12" s="19">
        <v>59042</v>
      </c>
      <c r="F12" s="20">
        <v>3108</v>
      </c>
      <c r="G12" s="19">
        <v>250</v>
      </c>
      <c r="H12" s="17">
        <v>0</v>
      </c>
      <c r="I12" s="18">
        <f t="shared" ref="I12:I13" si="1">J12+K12+L12</f>
        <v>0</v>
      </c>
      <c r="J12" s="20">
        <v>0</v>
      </c>
      <c r="K12" s="19">
        <v>0</v>
      </c>
      <c r="L12" s="17">
        <v>0</v>
      </c>
      <c r="M12" s="18">
        <f t="shared" ref="M12:M13" si="2">N12+O12+P12</f>
        <v>0</v>
      </c>
      <c r="N12" s="20">
        <v>0</v>
      </c>
      <c r="O12" s="19">
        <v>0</v>
      </c>
      <c r="P12" s="20">
        <v>0</v>
      </c>
      <c r="Q12" s="18">
        <v>0</v>
      </c>
    </row>
    <row r="13" spans="1:18" ht="212.25" customHeight="1" thickBot="1" x14ac:dyDescent="0.3">
      <c r="A13" s="4" t="s">
        <v>21</v>
      </c>
      <c r="B13" s="6" t="s">
        <v>34</v>
      </c>
      <c r="C13" s="4">
        <v>0</v>
      </c>
      <c r="D13" s="17">
        <f t="shared" si="0"/>
        <v>1392940</v>
      </c>
      <c r="E13" s="18">
        <v>1322818</v>
      </c>
      <c r="F13" s="17">
        <v>69622</v>
      </c>
      <c r="G13" s="18">
        <v>500</v>
      </c>
      <c r="H13" s="17">
        <v>0</v>
      </c>
      <c r="I13" s="18">
        <f t="shared" si="1"/>
        <v>0</v>
      </c>
      <c r="J13" s="17">
        <v>0</v>
      </c>
      <c r="K13" s="18">
        <v>0</v>
      </c>
      <c r="L13" s="17">
        <v>0</v>
      </c>
      <c r="M13" s="18">
        <f t="shared" si="2"/>
        <v>0</v>
      </c>
      <c r="N13" s="17">
        <v>0</v>
      </c>
      <c r="O13" s="18">
        <v>0</v>
      </c>
      <c r="P13" s="17">
        <v>0</v>
      </c>
      <c r="Q13" s="18">
        <v>0</v>
      </c>
    </row>
    <row r="14" spans="1:18" ht="18" customHeight="1" thickBot="1" x14ac:dyDescent="0.3">
      <c r="A14" s="4" t="s">
        <v>22</v>
      </c>
      <c r="B14" s="6" t="s">
        <v>23</v>
      </c>
      <c r="C14" s="4" t="s">
        <v>23</v>
      </c>
      <c r="D14" s="17">
        <f t="shared" si="0"/>
        <v>1483880</v>
      </c>
      <c r="E14" s="18">
        <f>SUM(E11:E13)</f>
        <v>1408730</v>
      </c>
      <c r="F14" s="18">
        <f t="shared" ref="F14:P14" si="3">SUM(F11:F13)</f>
        <v>74150</v>
      </c>
      <c r="G14" s="18">
        <f t="shared" si="3"/>
        <v>1000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18">
        <f t="shared" si="3"/>
        <v>0</v>
      </c>
      <c r="N14" s="18">
        <f t="shared" si="3"/>
        <v>0</v>
      </c>
      <c r="O14" s="18">
        <f t="shared" si="3"/>
        <v>0</v>
      </c>
      <c r="P14" s="18">
        <f t="shared" si="3"/>
        <v>0</v>
      </c>
      <c r="Q14" s="18">
        <v>0</v>
      </c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x14ac:dyDescent="0.25">
      <c r="A16" s="11" t="s">
        <v>24</v>
      </c>
      <c r="M16" s="1"/>
      <c r="N16" s="1"/>
      <c r="O16" s="1"/>
      <c r="P16" s="1"/>
      <c r="Q16" s="1"/>
      <c r="R16" s="2"/>
    </row>
    <row r="17" spans="1:18" x14ac:dyDescent="0.25">
      <c r="A17" s="12"/>
      <c r="M17" s="1"/>
      <c r="N17" s="1"/>
      <c r="O17" s="1"/>
      <c r="P17" s="1"/>
      <c r="Q17" s="1"/>
      <c r="R17" s="2"/>
    </row>
    <row r="18" spans="1:18" ht="45" customHeight="1" x14ac:dyDescent="0.25">
      <c r="A18" s="11" t="s">
        <v>29</v>
      </c>
      <c r="B18" s="11"/>
      <c r="C18" s="11"/>
      <c r="D18" s="11"/>
      <c r="E18" s="11"/>
      <c r="F18" s="32"/>
      <c r="G18" s="32"/>
      <c r="H18" s="35"/>
      <c r="I18" s="35"/>
      <c r="J18" s="35"/>
      <c r="K18" s="35"/>
      <c r="L18" s="35"/>
      <c r="M18" s="3"/>
      <c r="N18" s="3"/>
      <c r="O18" s="3"/>
      <c r="P18" s="3"/>
      <c r="Q18" s="3"/>
      <c r="R18" s="2"/>
    </row>
    <row r="19" spans="1:18" ht="15.75" x14ac:dyDescent="0.25">
      <c r="A19" s="11" t="s">
        <v>25</v>
      </c>
      <c r="B19" s="11"/>
      <c r="C19" s="11"/>
      <c r="D19" s="11"/>
      <c r="E19" s="11"/>
      <c r="F19" s="32"/>
      <c r="G19" s="32"/>
      <c r="H19" s="35"/>
      <c r="I19" s="35"/>
      <c r="J19" s="35"/>
      <c r="K19" s="35"/>
      <c r="L19" s="35"/>
      <c r="M19" s="3"/>
      <c r="N19" s="3"/>
      <c r="O19" s="3"/>
      <c r="P19" s="3"/>
      <c r="Q19" s="3"/>
      <c r="R19" s="2"/>
    </row>
    <row r="20" spans="1:18" ht="53.25" customHeight="1" x14ac:dyDescent="0.25">
      <c r="A20" s="11" t="s">
        <v>30</v>
      </c>
      <c r="B20" s="11"/>
      <c r="C20" s="11"/>
      <c r="D20" s="11"/>
      <c r="E20" s="11"/>
      <c r="F20" s="16"/>
      <c r="G20" s="16"/>
      <c r="H20" s="35"/>
      <c r="I20" s="35"/>
      <c r="J20" s="35"/>
      <c r="K20" s="35"/>
      <c r="L20" s="35"/>
      <c r="M20" s="2"/>
      <c r="N20" s="2"/>
      <c r="O20" s="2"/>
      <c r="P20" s="2"/>
      <c r="Q20" s="2"/>
      <c r="R20" s="2"/>
    </row>
    <row r="21" spans="1:18" ht="15.75" x14ac:dyDescent="0.25">
      <c r="A21" s="11" t="s">
        <v>26</v>
      </c>
      <c r="B21" s="11"/>
      <c r="C21" s="11"/>
      <c r="D21" s="11"/>
      <c r="E21" s="11"/>
      <c r="F21" s="32"/>
      <c r="G21" s="32"/>
      <c r="H21" s="32"/>
      <c r="I21" s="32"/>
      <c r="J21" s="32"/>
      <c r="K21" s="32"/>
      <c r="L21" s="14"/>
      <c r="M21" s="2"/>
      <c r="N21" s="2"/>
      <c r="O21" s="2"/>
      <c r="P21" s="2"/>
      <c r="Q21" s="2"/>
      <c r="R21" s="2"/>
    </row>
    <row r="22" spans="1:18" ht="15.75" x14ac:dyDescent="0.25">
      <c r="A22" s="11" t="s">
        <v>31</v>
      </c>
      <c r="B22" s="11"/>
      <c r="C22" s="11"/>
      <c r="D22" s="11"/>
      <c r="E22" s="11"/>
      <c r="F22" s="32"/>
      <c r="G22" s="32"/>
      <c r="H22" s="32"/>
      <c r="I22" s="32"/>
      <c r="J22" s="32"/>
      <c r="K22" s="32"/>
      <c r="L22" s="14"/>
      <c r="M22" s="2"/>
      <c r="N22" s="2"/>
      <c r="O22" s="2"/>
      <c r="P22" s="2"/>
      <c r="Q22" s="2"/>
      <c r="R22" s="2"/>
    </row>
    <row r="23" spans="1:18" x14ac:dyDescent="0.25">
      <c r="A23" s="31" t="s">
        <v>27</v>
      </c>
      <c r="B23" s="31"/>
      <c r="C23" s="11"/>
      <c r="D23" s="11"/>
      <c r="E23" s="11"/>
      <c r="F23" s="13"/>
      <c r="G23" s="32"/>
      <c r="H23" s="32"/>
      <c r="I23" s="32"/>
      <c r="J23" s="32"/>
      <c r="K23" s="32"/>
      <c r="L23" s="32"/>
      <c r="M23" s="2"/>
      <c r="N23" s="2"/>
      <c r="O23" s="2"/>
      <c r="P23" s="2"/>
      <c r="Q23" s="2"/>
      <c r="R23" s="2"/>
    </row>
    <row r="24" spans="1:18" x14ac:dyDescent="0.25">
      <c r="A24" s="31"/>
      <c r="B24" s="31"/>
      <c r="C24" s="11"/>
      <c r="D24" s="11"/>
      <c r="E24" s="11"/>
      <c r="F24" s="13"/>
      <c r="G24" s="32"/>
      <c r="H24" s="32"/>
      <c r="I24" s="32"/>
      <c r="J24" s="32"/>
      <c r="K24" s="32"/>
      <c r="L24" s="32"/>
      <c r="M24" s="2"/>
      <c r="N24" s="2"/>
      <c r="O24" s="2"/>
      <c r="P24" s="2"/>
      <c r="Q24" s="2"/>
      <c r="R24" s="2"/>
    </row>
    <row r="25" spans="1: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"/>
      <c r="N25" s="2"/>
      <c r="O25" s="2"/>
      <c r="P25" s="2"/>
      <c r="Q25" s="2"/>
      <c r="R25" s="2"/>
    </row>
    <row r="26" spans="1:18" x14ac:dyDescent="0.25">
      <c r="A26" s="12" t="s">
        <v>28</v>
      </c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32">
    <mergeCell ref="A6:Q6"/>
    <mergeCell ref="A7:Q7"/>
    <mergeCell ref="A1:Q1"/>
    <mergeCell ref="A2:Q2"/>
    <mergeCell ref="A3:Q3"/>
    <mergeCell ref="A4:Q4"/>
    <mergeCell ref="A5:Q5"/>
    <mergeCell ref="M8:P8"/>
    <mergeCell ref="Q8:Q9"/>
    <mergeCell ref="F18:G18"/>
    <mergeCell ref="H18:L18"/>
    <mergeCell ref="F19:G19"/>
    <mergeCell ref="H19:L19"/>
    <mergeCell ref="D8:G8"/>
    <mergeCell ref="H8:H9"/>
    <mergeCell ref="I8:L8"/>
    <mergeCell ref="A24:B24"/>
    <mergeCell ref="G24:H24"/>
    <mergeCell ref="I24:J24"/>
    <mergeCell ref="K24:L24"/>
    <mergeCell ref="A8:A9"/>
    <mergeCell ref="B8:B9"/>
    <mergeCell ref="C8:C9"/>
    <mergeCell ref="F22:I22"/>
    <mergeCell ref="J22:K22"/>
    <mergeCell ref="A23:B23"/>
    <mergeCell ref="G23:H23"/>
    <mergeCell ref="I23:J23"/>
    <mergeCell ref="K23:L23"/>
    <mergeCell ref="H20:L20"/>
    <mergeCell ref="F21:I21"/>
    <mergeCell ref="J21:K21"/>
  </mergeCells>
  <pageMargins left="0.7" right="0.7" top="0.75" bottom="0.75" header="0.3" footer="0.3"/>
  <pageSetup paperSize="9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opLeftCell="A7" workbookViewId="0">
      <selection activeCell="C13" sqref="C13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ht="18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16.5" customHeight="1" x14ac:dyDescent="0.25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ht="16.5" customHeight="1" x14ac:dyDescent="0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8" ht="13.5" customHeight="1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 ht="15" customHeight="1" thickBot="1" x14ac:dyDescent="0.3">
      <c r="A7" s="40" t="s">
        <v>35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33" customHeight="1" thickBot="1" x14ac:dyDescent="0.3">
      <c r="A8" s="33" t="s">
        <v>7</v>
      </c>
      <c r="B8" s="33" t="s">
        <v>8</v>
      </c>
      <c r="C8" s="33" t="s">
        <v>9</v>
      </c>
      <c r="D8" s="36" t="s">
        <v>14</v>
      </c>
      <c r="E8" s="37"/>
      <c r="F8" s="37"/>
      <c r="G8" s="38"/>
      <c r="H8" s="33" t="s">
        <v>36</v>
      </c>
      <c r="I8" s="36" t="s">
        <v>38</v>
      </c>
      <c r="J8" s="37"/>
      <c r="K8" s="37"/>
      <c r="L8" s="38"/>
      <c r="M8" s="36" t="s">
        <v>17</v>
      </c>
      <c r="N8" s="37"/>
      <c r="O8" s="37"/>
      <c r="P8" s="38"/>
      <c r="Q8" s="33" t="s">
        <v>37</v>
      </c>
    </row>
    <row r="9" spans="1:18" ht="119.25" customHeight="1" thickBot="1" x14ac:dyDescent="0.3">
      <c r="A9" s="34"/>
      <c r="B9" s="34"/>
      <c r="C9" s="34"/>
      <c r="D9" s="4" t="s">
        <v>10</v>
      </c>
      <c r="E9" s="4" t="s">
        <v>11</v>
      </c>
      <c r="F9" s="4" t="s">
        <v>12</v>
      </c>
      <c r="G9" s="22" t="s">
        <v>13</v>
      </c>
      <c r="H9" s="34"/>
      <c r="I9" s="4" t="s">
        <v>10</v>
      </c>
      <c r="J9" s="4" t="s">
        <v>11</v>
      </c>
      <c r="K9" s="4" t="s">
        <v>12</v>
      </c>
      <c r="L9" s="7" t="s">
        <v>13</v>
      </c>
      <c r="M9" s="4" t="s">
        <v>10</v>
      </c>
      <c r="N9" s="7" t="s">
        <v>11</v>
      </c>
      <c r="O9" s="4" t="s">
        <v>12</v>
      </c>
      <c r="P9" s="4" t="s">
        <v>13</v>
      </c>
      <c r="Q9" s="3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 x14ac:dyDescent="0.3">
      <c r="A11" s="4" t="s">
        <v>19</v>
      </c>
      <c r="B11" s="21" t="s">
        <v>32</v>
      </c>
      <c r="C11" s="4">
        <v>0</v>
      </c>
      <c r="D11" s="17">
        <f>E11+F11+G11</f>
        <v>28540</v>
      </c>
      <c r="E11" s="18">
        <v>26870</v>
      </c>
      <c r="F11" s="17">
        <v>1420</v>
      </c>
      <c r="G11" s="18">
        <v>250</v>
      </c>
      <c r="H11" s="17">
        <v>0</v>
      </c>
      <c r="I11" s="18">
        <f>J11+K11+L11</f>
        <v>0</v>
      </c>
      <c r="J11" s="17">
        <v>0</v>
      </c>
      <c r="K11" s="18">
        <v>0</v>
      </c>
      <c r="L11" s="17">
        <v>0</v>
      </c>
      <c r="M11" s="18">
        <f>N11+O11+P11</f>
        <v>0</v>
      </c>
      <c r="N11" s="17">
        <v>0</v>
      </c>
      <c r="O11" s="18">
        <v>0</v>
      </c>
      <c r="P11" s="17">
        <v>0</v>
      </c>
      <c r="Q11" s="18">
        <v>0</v>
      </c>
    </row>
    <row r="12" spans="1:18" ht="45" customHeight="1" thickBot="1" x14ac:dyDescent="0.3">
      <c r="A12" s="4" t="s">
        <v>41</v>
      </c>
      <c r="B12" s="1" t="s">
        <v>33</v>
      </c>
      <c r="C12" s="10">
        <v>0</v>
      </c>
      <c r="D12" s="17">
        <f t="shared" ref="D12:D14" si="0">E12+F12+G12</f>
        <v>62400</v>
      </c>
      <c r="E12" s="19">
        <v>59042</v>
      </c>
      <c r="F12" s="20">
        <v>3108</v>
      </c>
      <c r="G12" s="19">
        <v>250</v>
      </c>
      <c r="H12" s="17">
        <v>59042</v>
      </c>
      <c r="I12" s="18">
        <f t="shared" ref="I12:I13" si="1">J12+K12+L12</f>
        <v>0</v>
      </c>
      <c r="J12" s="20">
        <v>0</v>
      </c>
      <c r="K12" s="19">
        <v>0</v>
      </c>
      <c r="L12" s="17">
        <v>0</v>
      </c>
      <c r="M12" s="18">
        <f t="shared" ref="M12:M13" si="2">N12+O12+P12</f>
        <v>0</v>
      </c>
      <c r="N12" s="20">
        <v>0</v>
      </c>
      <c r="O12" s="19">
        <v>0</v>
      </c>
      <c r="P12" s="20">
        <v>0</v>
      </c>
      <c r="Q12" s="18">
        <v>59042</v>
      </c>
    </row>
    <row r="13" spans="1:18" ht="212.25" customHeight="1" thickBot="1" x14ac:dyDescent="0.3">
      <c r="A13" s="4" t="s">
        <v>21</v>
      </c>
      <c r="B13" s="21" t="s">
        <v>39</v>
      </c>
      <c r="C13" s="4" t="s">
        <v>40</v>
      </c>
      <c r="D13" s="17">
        <f t="shared" si="0"/>
        <v>1392928</v>
      </c>
      <c r="E13" s="18">
        <v>1322818</v>
      </c>
      <c r="F13" s="17">
        <v>69610</v>
      </c>
      <c r="G13" s="18">
        <v>500</v>
      </c>
      <c r="H13" s="17">
        <f>E13</f>
        <v>1322818</v>
      </c>
      <c r="I13" s="18">
        <f t="shared" si="1"/>
        <v>1392928</v>
      </c>
      <c r="J13" s="17">
        <f>E13</f>
        <v>1322818</v>
      </c>
      <c r="K13" s="18">
        <f>F13</f>
        <v>69610</v>
      </c>
      <c r="L13" s="17">
        <f>G13</f>
        <v>500</v>
      </c>
      <c r="M13" s="18">
        <f t="shared" si="2"/>
        <v>1392928</v>
      </c>
      <c r="N13" s="17">
        <f>J13</f>
        <v>1322818</v>
      </c>
      <c r="O13" s="18">
        <f>K13</f>
        <v>69610</v>
      </c>
      <c r="P13" s="17">
        <f>L13</f>
        <v>500</v>
      </c>
      <c r="Q13" s="18">
        <v>0</v>
      </c>
    </row>
    <row r="14" spans="1:18" ht="18" customHeight="1" thickBot="1" x14ac:dyDescent="0.3">
      <c r="A14" s="4" t="s">
        <v>22</v>
      </c>
      <c r="B14" s="21" t="s">
        <v>23</v>
      </c>
      <c r="C14" s="4" t="s">
        <v>23</v>
      </c>
      <c r="D14" s="17">
        <f t="shared" si="0"/>
        <v>1483868</v>
      </c>
      <c r="E14" s="18">
        <f>SUM(E11:E13)</f>
        <v>1408730</v>
      </c>
      <c r="F14" s="18">
        <f t="shared" ref="F14:P14" si="3">SUM(F11:F13)</f>
        <v>74138</v>
      </c>
      <c r="G14" s="18">
        <f t="shared" si="3"/>
        <v>1000</v>
      </c>
      <c r="H14" s="18">
        <f t="shared" si="3"/>
        <v>1381860</v>
      </c>
      <c r="I14" s="18">
        <f t="shared" si="3"/>
        <v>1392928</v>
      </c>
      <c r="J14" s="18">
        <f t="shared" si="3"/>
        <v>1322818</v>
      </c>
      <c r="K14" s="18">
        <f t="shared" si="3"/>
        <v>69610</v>
      </c>
      <c r="L14" s="18">
        <f t="shared" si="3"/>
        <v>500</v>
      </c>
      <c r="M14" s="18">
        <f t="shared" si="3"/>
        <v>1392928</v>
      </c>
      <c r="N14" s="18">
        <f t="shared" si="3"/>
        <v>1322818</v>
      </c>
      <c r="O14" s="18">
        <f t="shared" si="3"/>
        <v>69610</v>
      </c>
      <c r="P14" s="18">
        <f t="shared" si="3"/>
        <v>500</v>
      </c>
      <c r="Q14" s="18">
        <v>0</v>
      </c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x14ac:dyDescent="0.25">
      <c r="A16" s="25" t="s">
        <v>24</v>
      </c>
      <c r="M16" s="1"/>
      <c r="N16" s="1"/>
      <c r="O16" s="1"/>
      <c r="P16" s="1"/>
      <c r="Q16" s="1"/>
      <c r="R16" s="2"/>
    </row>
    <row r="17" spans="1:18" x14ac:dyDescent="0.25">
      <c r="A17" s="12"/>
      <c r="M17" s="1"/>
      <c r="N17" s="1"/>
      <c r="O17" s="1"/>
      <c r="P17" s="1"/>
      <c r="Q17" s="1"/>
      <c r="R17" s="2"/>
    </row>
    <row r="18" spans="1:18" ht="45" customHeight="1" x14ac:dyDescent="0.25">
      <c r="A18" s="25" t="s">
        <v>42</v>
      </c>
      <c r="B18" s="25"/>
      <c r="C18" s="25"/>
      <c r="D18" s="25"/>
      <c r="E18" s="25"/>
      <c r="F18" s="32"/>
      <c r="G18" s="32"/>
      <c r="H18" s="35"/>
      <c r="I18" s="35"/>
      <c r="J18" s="35"/>
      <c r="K18" s="35"/>
      <c r="L18" s="35"/>
      <c r="M18" s="3"/>
      <c r="N18" s="3"/>
      <c r="O18" s="3"/>
      <c r="P18" s="3"/>
      <c r="Q18" s="3"/>
      <c r="R18" s="2"/>
    </row>
    <row r="19" spans="1:18" ht="15.75" x14ac:dyDescent="0.25">
      <c r="A19" s="25" t="s">
        <v>25</v>
      </c>
      <c r="B19" s="25"/>
      <c r="C19" s="25"/>
      <c r="D19" s="25"/>
      <c r="E19" s="25"/>
      <c r="F19" s="32"/>
      <c r="G19" s="32"/>
      <c r="H19" s="35"/>
      <c r="I19" s="35"/>
      <c r="J19" s="35"/>
      <c r="K19" s="35"/>
      <c r="L19" s="35"/>
      <c r="M19" s="3"/>
      <c r="N19" s="3"/>
      <c r="O19" s="3"/>
      <c r="P19" s="3"/>
      <c r="Q19" s="3"/>
      <c r="R19" s="2"/>
    </row>
    <row r="20" spans="1:18" ht="53.25" customHeight="1" x14ac:dyDescent="0.25">
      <c r="A20" s="25" t="s">
        <v>30</v>
      </c>
      <c r="B20" s="25"/>
      <c r="C20" s="25"/>
      <c r="D20" s="25"/>
      <c r="E20" s="25"/>
      <c r="F20" s="16"/>
      <c r="G20" s="16"/>
      <c r="H20" s="35"/>
      <c r="I20" s="35"/>
      <c r="J20" s="35"/>
      <c r="K20" s="35"/>
      <c r="L20" s="35"/>
      <c r="M20" s="2"/>
      <c r="N20" s="2"/>
      <c r="O20" s="2"/>
      <c r="P20" s="2"/>
      <c r="Q20" s="2"/>
      <c r="R20" s="2"/>
    </row>
    <row r="21" spans="1:18" ht="15.75" x14ac:dyDescent="0.25">
      <c r="A21" s="25" t="s">
        <v>26</v>
      </c>
      <c r="B21" s="25"/>
      <c r="C21" s="25"/>
      <c r="D21" s="25"/>
      <c r="E21" s="25"/>
      <c r="F21" s="32"/>
      <c r="G21" s="32"/>
      <c r="H21" s="32"/>
      <c r="I21" s="32"/>
      <c r="J21" s="32"/>
      <c r="K21" s="32"/>
      <c r="L21" s="24"/>
      <c r="M21" s="2"/>
      <c r="N21" s="2"/>
      <c r="O21" s="2"/>
      <c r="P21" s="2"/>
      <c r="Q21" s="2"/>
      <c r="R21" s="2"/>
    </row>
    <row r="22" spans="1:18" ht="15.75" x14ac:dyDescent="0.25">
      <c r="A22" s="25" t="s">
        <v>31</v>
      </c>
      <c r="B22" s="25"/>
      <c r="C22" s="25"/>
      <c r="D22" s="25"/>
      <c r="E22" s="25"/>
      <c r="F22" s="32"/>
      <c r="G22" s="32"/>
      <c r="H22" s="32"/>
      <c r="I22" s="32"/>
      <c r="J22" s="32"/>
      <c r="K22" s="32"/>
      <c r="L22" s="24"/>
      <c r="M22" s="2"/>
      <c r="N22" s="2"/>
      <c r="O22" s="2"/>
      <c r="P22" s="2"/>
      <c r="Q22" s="2"/>
      <c r="R22" s="2"/>
    </row>
    <row r="23" spans="1:18" x14ac:dyDescent="0.25">
      <c r="A23" s="31" t="s">
        <v>27</v>
      </c>
      <c r="B23" s="31"/>
      <c r="C23" s="25"/>
      <c r="D23" s="25"/>
      <c r="E23" s="25"/>
      <c r="F23" s="23"/>
      <c r="G23" s="32"/>
      <c r="H23" s="32"/>
      <c r="I23" s="32"/>
      <c r="J23" s="32"/>
      <c r="K23" s="32"/>
      <c r="L23" s="32"/>
      <c r="M23" s="2"/>
      <c r="N23" s="2"/>
      <c r="O23" s="2"/>
      <c r="P23" s="2"/>
      <c r="Q23" s="2"/>
      <c r="R23" s="2"/>
    </row>
    <row r="24" spans="1:18" x14ac:dyDescent="0.25">
      <c r="A24" s="31"/>
      <c r="B24" s="31"/>
      <c r="C24" s="25"/>
      <c r="D24" s="25"/>
      <c r="E24" s="25"/>
      <c r="F24" s="23"/>
      <c r="G24" s="32"/>
      <c r="H24" s="32"/>
      <c r="I24" s="32"/>
      <c r="J24" s="32"/>
      <c r="K24" s="32"/>
      <c r="L24" s="32"/>
      <c r="M24" s="2"/>
      <c r="N24" s="2"/>
      <c r="O24" s="2"/>
      <c r="P24" s="2"/>
      <c r="Q24" s="2"/>
      <c r="R24" s="2"/>
    </row>
    <row r="25" spans="1: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"/>
      <c r="N25" s="2"/>
      <c r="O25" s="2"/>
      <c r="P25" s="2"/>
      <c r="Q25" s="2"/>
      <c r="R25" s="2"/>
    </row>
    <row r="26" spans="1:18" x14ac:dyDescent="0.25">
      <c r="A26" s="12" t="s">
        <v>28</v>
      </c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32">
    <mergeCell ref="A24:B24"/>
    <mergeCell ref="G24:H24"/>
    <mergeCell ref="I24:J24"/>
    <mergeCell ref="K24:L24"/>
    <mergeCell ref="F22:I22"/>
    <mergeCell ref="J22:K22"/>
    <mergeCell ref="A23:B23"/>
    <mergeCell ref="G23:H23"/>
    <mergeCell ref="I23:J23"/>
    <mergeCell ref="K23:L23"/>
    <mergeCell ref="F21:I21"/>
    <mergeCell ref="J21:K21"/>
    <mergeCell ref="A7:Q7"/>
    <mergeCell ref="A8:A9"/>
    <mergeCell ref="B8:B9"/>
    <mergeCell ref="C8:C9"/>
    <mergeCell ref="D8:G8"/>
    <mergeCell ref="H8:H9"/>
    <mergeCell ref="I8:L8"/>
    <mergeCell ref="M8:P8"/>
    <mergeCell ref="Q8:Q9"/>
    <mergeCell ref="F18:G18"/>
    <mergeCell ref="H18:L18"/>
    <mergeCell ref="F19:G19"/>
    <mergeCell ref="H19:L19"/>
    <mergeCell ref="H20:L20"/>
    <mergeCell ref="A6:Q6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scale="4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7" workbookViewId="0">
      <selection activeCell="A13" sqref="A13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ht="18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16.5" customHeight="1" x14ac:dyDescent="0.25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ht="16.5" customHeight="1" x14ac:dyDescent="0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8" ht="13.5" customHeight="1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 ht="15" customHeight="1" thickBot="1" x14ac:dyDescent="0.3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33" customHeight="1" thickBot="1" x14ac:dyDescent="0.3">
      <c r="A8" s="33" t="s">
        <v>7</v>
      </c>
      <c r="B8" s="33" t="s">
        <v>8</v>
      </c>
      <c r="C8" s="33" t="s">
        <v>9</v>
      </c>
      <c r="D8" s="36" t="s">
        <v>14</v>
      </c>
      <c r="E8" s="37"/>
      <c r="F8" s="37"/>
      <c r="G8" s="38"/>
      <c r="H8" s="33" t="s">
        <v>44</v>
      </c>
      <c r="I8" s="36" t="s">
        <v>45</v>
      </c>
      <c r="J8" s="37"/>
      <c r="K8" s="37"/>
      <c r="L8" s="38"/>
      <c r="M8" s="36" t="s">
        <v>17</v>
      </c>
      <c r="N8" s="37"/>
      <c r="O8" s="37"/>
      <c r="P8" s="38"/>
      <c r="Q8" s="33" t="s">
        <v>46</v>
      </c>
    </row>
    <row r="9" spans="1:18" ht="119.25" customHeight="1" thickBot="1" x14ac:dyDescent="0.3">
      <c r="A9" s="34"/>
      <c r="B9" s="34"/>
      <c r="C9" s="34"/>
      <c r="D9" s="4" t="s">
        <v>10</v>
      </c>
      <c r="E9" s="4" t="s">
        <v>11</v>
      </c>
      <c r="F9" s="4" t="s">
        <v>12</v>
      </c>
      <c r="G9" s="30" t="s">
        <v>13</v>
      </c>
      <c r="H9" s="34"/>
      <c r="I9" s="4" t="s">
        <v>10</v>
      </c>
      <c r="J9" s="4" t="s">
        <v>11</v>
      </c>
      <c r="K9" s="4" t="s">
        <v>12</v>
      </c>
      <c r="L9" s="7" t="s">
        <v>13</v>
      </c>
      <c r="M9" s="4" t="s">
        <v>10</v>
      </c>
      <c r="N9" s="7" t="s">
        <v>11</v>
      </c>
      <c r="O9" s="4" t="s">
        <v>12</v>
      </c>
      <c r="P9" s="4" t="s">
        <v>13</v>
      </c>
      <c r="Q9" s="34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 x14ac:dyDescent="0.3">
      <c r="A11" s="4" t="s">
        <v>19</v>
      </c>
      <c r="B11" s="29" t="s">
        <v>32</v>
      </c>
      <c r="C11" s="4" t="str">
        <f>B11</f>
        <v>7 шт</v>
      </c>
      <c r="D11" s="17">
        <f>E11+F11+G11</f>
        <v>28602</v>
      </c>
      <c r="E11" s="18">
        <v>26870</v>
      </c>
      <c r="F11" s="17">
        <v>1482</v>
      </c>
      <c r="G11" s="18">
        <v>250</v>
      </c>
      <c r="H11" s="17">
        <v>26870</v>
      </c>
      <c r="I11" s="18">
        <f>J11+K11+L11</f>
        <v>28602</v>
      </c>
      <c r="J11" s="18">
        <v>26870</v>
      </c>
      <c r="K11" s="17">
        <v>1482</v>
      </c>
      <c r="L11" s="18">
        <v>250</v>
      </c>
      <c r="M11" s="18">
        <f>N11+O11+P11</f>
        <v>28602</v>
      </c>
      <c r="N11" s="18">
        <v>26870</v>
      </c>
      <c r="O11" s="17">
        <v>1482</v>
      </c>
      <c r="P11" s="18">
        <v>250</v>
      </c>
      <c r="Q11" s="18">
        <v>0</v>
      </c>
    </row>
    <row r="12" spans="1:18" ht="45" customHeight="1" thickBot="1" x14ac:dyDescent="0.3">
      <c r="A12" s="4" t="s">
        <v>41</v>
      </c>
      <c r="B12" s="1" t="s">
        <v>33</v>
      </c>
      <c r="C12" s="10" t="str">
        <f>B12</f>
        <v>2 шт</v>
      </c>
      <c r="D12" s="17">
        <f t="shared" ref="D12:D14" si="0">E12+F12+G12</f>
        <v>62400</v>
      </c>
      <c r="E12" s="19">
        <v>59042</v>
      </c>
      <c r="F12" s="20">
        <v>3108</v>
      </c>
      <c r="G12" s="19">
        <v>250</v>
      </c>
      <c r="H12" s="17">
        <v>59042</v>
      </c>
      <c r="I12" s="18">
        <f t="shared" ref="I12:I13" si="1">J12+K12+L12</f>
        <v>62400</v>
      </c>
      <c r="J12" s="19">
        <v>59042</v>
      </c>
      <c r="K12" s="20">
        <v>3108</v>
      </c>
      <c r="L12" s="19">
        <v>250</v>
      </c>
      <c r="M12" s="18">
        <f t="shared" ref="M12:M13" si="2">N12+O12+P12</f>
        <v>62400</v>
      </c>
      <c r="N12" s="19">
        <v>59042</v>
      </c>
      <c r="O12" s="20">
        <v>3108</v>
      </c>
      <c r="P12" s="19">
        <v>250</v>
      </c>
      <c r="Q12" s="18">
        <v>0</v>
      </c>
    </row>
    <row r="13" spans="1:18" ht="212.25" customHeight="1" thickBot="1" x14ac:dyDescent="0.3">
      <c r="A13" s="4" t="s">
        <v>21</v>
      </c>
      <c r="B13" s="29" t="s">
        <v>39</v>
      </c>
      <c r="C13" s="4" t="s">
        <v>40</v>
      </c>
      <c r="D13" s="17">
        <f t="shared" si="0"/>
        <v>1392928</v>
      </c>
      <c r="E13" s="18">
        <v>1322818</v>
      </c>
      <c r="F13" s="17">
        <v>69610</v>
      </c>
      <c r="G13" s="18">
        <v>500</v>
      </c>
      <c r="H13" s="17">
        <f>E13</f>
        <v>1322818</v>
      </c>
      <c r="I13" s="18">
        <f t="shared" si="1"/>
        <v>1392928</v>
      </c>
      <c r="J13" s="17">
        <f>E13</f>
        <v>1322818</v>
      </c>
      <c r="K13" s="18">
        <f>F13</f>
        <v>69610</v>
      </c>
      <c r="L13" s="17">
        <f>G13</f>
        <v>500</v>
      </c>
      <c r="M13" s="18">
        <f t="shared" si="2"/>
        <v>0</v>
      </c>
      <c r="N13" s="17">
        <v>0</v>
      </c>
      <c r="O13" s="18">
        <v>0</v>
      </c>
      <c r="P13" s="17">
        <v>0</v>
      </c>
      <c r="Q13" s="18">
        <v>0</v>
      </c>
    </row>
    <row r="14" spans="1:18" ht="18" customHeight="1" thickBot="1" x14ac:dyDescent="0.3">
      <c r="A14" s="4" t="s">
        <v>22</v>
      </c>
      <c r="B14" s="29" t="s">
        <v>23</v>
      </c>
      <c r="C14" s="4" t="s">
        <v>23</v>
      </c>
      <c r="D14" s="17">
        <f t="shared" si="0"/>
        <v>1483930</v>
      </c>
      <c r="E14" s="18">
        <f>SUM(E11:E13)</f>
        <v>1408730</v>
      </c>
      <c r="F14" s="18">
        <f t="shared" ref="F14:P14" si="3">SUM(F11:F13)</f>
        <v>74200</v>
      </c>
      <c r="G14" s="18">
        <f t="shared" si="3"/>
        <v>1000</v>
      </c>
      <c r="H14" s="18">
        <f t="shared" si="3"/>
        <v>1408730</v>
      </c>
      <c r="I14" s="18">
        <f t="shared" si="3"/>
        <v>1483930</v>
      </c>
      <c r="J14" s="18">
        <f t="shared" si="3"/>
        <v>1408730</v>
      </c>
      <c r="K14" s="18">
        <f t="shared" si="3"/>
        <v>74200</v>
      </c>
      <c r="L14" s="18">
        <f t="shared" si="3"/>
        <v>1000</v>
      </c>
      <c r="M14" s="18">
        <f t="shared" si="3"/>
        <v>91002</v>
      </c>
      <c r="N14" s="18">
        <f t="shared" si="3"/>
        <v>85912</v>
      </c>
      <c r="O14" s="18">
        <f t="shared" si="3"/>
        <v>4590</v>
      </c>
      <c r="P14" s="18">
        <f t="shared" si="3"/>
        <v>500</v>
      </c>
      <c r="Q14" s="18">
        <v>0</v>
      </c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x14ac:dyDescent="0.25">
      <c r="A16" s="26" t="s">
        <v>24</v>
      </c>
      <c r="M16" s="1"/>
      <c r="N16" s="1"/>
      <c r="O16" s="1"/>
      <c r="P16" s="1"/>
      <c r="Q16" s="1"/>
      <c r="R16" s="2"/>
    </row>
    <row r="17" spans="1:18" x14ac:dyDescent="0.25">
      <c r="A17" s="12"/>
      <c r="M17" s="1"/>
      <c r="N17" s="1"/>
      <c r="O17" s="1"/>
      <c r="P17" s="1"/>
      <c r="Q17" s="1"/>
      <c r="R17" s="2"/>
    </row>
    <row r="18" spans="1:18" ht="45" customHeight="1" x14ac:dyDescent="0.25">
      <c r="A18" s="26" t="s">
        <v>29</v>
      </c>
      <c r="B18" s="26"/>
      <c r="C18" s="26"/>
      <c r="D18" s="26"/>
      <c r="E18" s="26"/>
      <c r="F18" s="32"/>
      <c r="G18" s="32"/>
      <c r="H18" s="35"/>
      <c r="I18" s="35"/>
      <c r="J18" s="35"/>
      <c r="K18" s="35"/>
      <c r="L18" s="35"/>
      <c r="M18" s="3"/>
      <c r="N18" s="3"/>
      <c r="O18" s="3"/>
      <c r="P18" s="3"/>
      <c r="Q18" s="3"/>
      <c r="R18" s="2"/>
    </row>
    <row r="19" spans="1:18" ht="15.75" x14ac:dyDescent="0.25">
      <c r="A19" s="26" t="s">
        <v>25</v>
      </c>
      <c r="B19" s="26"/>
      <c r="C19" s="26"/>
      <c r="D19" s="26"/>
      <c r="E19" s="26"/>
      <c r="F19" s="32"/>
      <c r="G19" s="32"/>
      <c r="H19" s="35"/>
      <c r="I19" s="35"/>
      <c r="J19" s="35"/>
      <c r="K19" s="35"/>
      <c r="L19" s="35"/>
      <c r="M19" s="3"/>
      <c r="N19" s="3"/>
      <c r="O19" s="3"/>
      <c r="P19" s="3"/>
      <c r="Q19" s="3"/>
      <c r="R19" s="2"/>
    </row>
    <row r="20" spans="1:18" ht="53.25" customHeight="1" x14ac:dyDescent="0.25">
      <c r="A20" s="26" t="s">
        <v>30</v>
      </c>
      <c r="B20" s="26"/>
      <c r="C20" s="26"/>
      <c r="D20" s="26"/>
      <c r="E20" s="26"/>
      <c r="F20" s="16"/>
      <c r="G20" s="16"/>
      <c r="H20" s="35"/>
      <c r="I20" s="35"/>
      <c r="J20" s="35"/>
      <c r="K20" s="35"/>
      <c r="L20" s="35"/>
      <c r="M20" s="2"/>
      <c r="N20" s="2"/>
      <c r="O20" s="2"/>
      <c r="P20" s="2"/>
      <c r="Q20" s="2"/>
      <c r="R20" s="2"/>
    </row>
    <row r="21" spans="1:18" ht="15.75" x14ac:dyDescent="0.25">
      <c r="A21" s="26" t="s">
        <v>26</v>
      </c>
      <c r="B21" s="26"/>
      <c r="C21" s="26"/>
      <c r="D21" s="26"/>
      <c r="E21" s="26"/>
      <c r="F21" s="32"/>
      <c r="G21" s="32"/>
      <c r="H21" s="32"/>
      <c r="I21" s="32"/>
      <c r="J21" s="32"/>
      <c r="K21" s="32"/>
      <c r="L21" s="28"/>
      <c r="M21" s="2"/>
      <c r="N21" s="2"/>
      <c r="O21" s="2"/>
      <c r="P21" s="2"/>
      <c r="Q21" s="2"/>
      <c r="R21" s="2"/>
    </row>
    <row r="22" spans="1:18" ht="15.75" x14ac:dyDescent="0.25">
      <c r="A22" s="26" t="s">
        <v>31</v>
      </c>
      <c r="B22" s="26"/>
      <c r="C22" s="26"/>
      <c r="D22" s="26"/>
      <c r="E22" s="26"/>
      <c r="F22" s="32"/>
      <c r="G22" s="32"/>
      <c r="H22" s="32"/>
      <c r="I22" s="32"/>
      <c r="J22" s="32"/>
      <c r="K22" s="32"/>
      <c r="L22" s="28"/>
      <c r="M22" s="2"/>
      <c r="N22" s="2"/>
      <c r="O22" s="2"/>
      <c r="P22" s="2"/>
      <c r="Q22" s="2"/>
      <c r="R22" s="2"/>
    </row>
    <row r="23" spans="1:18" x14ac:dyDescent="0.25">
      <c r="A23" s="31" t="s">
        <v>27</v>
      </c>
      <c r="B23" s="31"/>
      <c r="C23" s="26"/>
      <c r="D23" s="26"/>
      <c r="E23" s="26"/>
      <c r="F23" s="27"/>
      <c r="G23" s="32"/>
      <c r="H23" s="32"/>
      <c r="I23" s="32"/>
      <c r="J23" s="32"/>
      <c r="K23" s="32"/>
      <c r="L23" s="32"/>
      <c r="M23" s="2"/>
      <c r="N23" s="2"/>
      <c r="O23" s="2"/>
      <c r="P23" s="2"/>
      <c r="Q23" s="2"/>
      <c r="R23" s="2"/>
    </row>
    <row r="24" spans="1:18" x14ac:dyDescent="0.25">
      <c r="A24" s="31"/>
      <c r="B24" s="31"/>
      <c r="C24" s="26"/>
      <c r="D24" s="26"/>
      <c r="E24" s="26"/>
      <c r="F24" s="27"/>
      <c r="G24" s="32"/>
      <c r="H24" s="32"/>
      <c r="I24" s="32"/>
      <c r="J24" s="32"/>
      <c r="K24" s="32"/>
      <c r="L24" s="32"/>
      <c r="M24" s="2"/>
      <c r="N24" s="2"/>
      <c r="O24" s="2"/>
      <c r="P24" s="2"/>
      <c r="Q24" s="2"/>
      <c r="R24" s="2"/>
    </row>
    <row r="25" spans="1: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"/>
      <c r="N25" s="2"/>
      <c r="O25" s="2"/>
      <c r="P25" s="2"/>
      <c r="Q25" s="2"/>
      <c r="R25" s="2"/>
    </row>
    <row r="26" spans="1:18" x14ac:dyDescent="0.25">
      <c r="A26" s="12" t="s">
        <v>28</v>
      </c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32">
    <mergeCell ref="A6:Q6"/>
    <mergeCell ref="A1:Q1"/>
    <mergeCell ref="A2:Q2"/>
    <mergeCell ref="A3:Q3"/>
    <mergeCell ref="A4:Q4"/>
    <mergeCell ref="A5:Q5"/>
    <mergeCell ref="F21:I21"/>
    <mergeCell ref="J21:K21"/>
    <mergeCell ref="A7:Q7"/>
    <mergeCell ref="A8:A9"/>
    <mergeCell ref="B8:B9"/>
    <mergeCell ref="C8:C9"/>
    <mergeCell ref="D8:G8"/>
    <mergeCell ref="H8:H9"/>
    <mergeCell ref="I8:L8"/>
    <mergeCell ref="M8:P8"/>
    <mergeCell ref="Q8:Q9"/>
    <mergeCell ref="F18:G18"/>
    <mergeCell ref="H18:L18"/>
    <mergeCell ref="F19:G19"/>
    <mergeCell ref="H19:L19"/>
    <mergeCell ref="H20:L20"/>
    <mergeCell ref="A24:B24"/>
    <mergeCell ref="G24:H24"/>
    <mergeCell ref="I24:J24"/>
    <mergeCell ref="K24:L24"/>
    <mergeCell ref="F22:I22"/>
    <mergeCell ref="J22:K22"/>
    <mergeCell ref="A23:B23"/>
    <mergeCell ref="G23:H23"/>
    <mergeCell ref="I23:J23"/>
    <mergeCell ref="K23:L23"/>
  </mergeCells>
  <pageMargins left="0.7" right="0.7" top="0.75" bottom="0.75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квартал</vt:lpstr>
      <vt:lpstr>3 квартал</vt:lpstr>
      <vt:lpstr>4 квартал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2019-12-16T13:45:09Z</dcterms:modified>
</cp:coreProperties>
</file>