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" sheetId="1" r:id="rId1"/>
    <sheet name="2 квартал " sheetId="2" r:id="rId2"/>
    <sheet name="3 квартал " sheetId="3" r:id="rId3"/>
    <sheet name="4 квартал" sheetId="4" r:id="rId4"/>
  </sheets>
  <definedNames/>
  <calcPr fullCalcOnLoad="1"/>
</workbook>
</file>

<file path=xl/sharedStrings.xml><?xml version="1.0" encoding="utf-8"?>
<sst xmlns="http://schemas.openxmlformats.org/spreadsheetml/2006/main" count="124" uniqueCount="30">
  <si>
    <t>Наименование программы ( при ее наличии)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</si>
  <si>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</si>
  <si>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</si>
  <si>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</si>
  <si>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</si>
  <si>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</si>
  <si>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</si>
  <si>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</si>
  <si>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</si>
  <si>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</si>
  <si>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</si>
  <si>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</si>
  <si>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</si>
  <si>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</si>
  <si>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Мероприятие 1. Развитие и поддержка инициативы жителей населенных пунктов в решении вопросов местного значения</t>
  </si>
  <si>
    <t>Меропиятия, входящие в план мероприятий программы                          ( подпрогораммы)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</si>
  <si>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</si>
  <si>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 xml:space="preserve">Мероприятие 2. Повышение уровня защиты населенных пунктов и людей от чрезвычайных ситуаций, связанных с пожарами </t>
  </si>
  <si>
    <t>Мероприятие 3.Защита населения и территории от чрезвычайных ситуаций природного и техногенного характера, гражданская оборона</t>
  </si>
  <si>
    <t>Мероприятие 4.Благоустройство , озеленение и уборка территории</t>
  </si>
  <si>
    <t>Мероприятие 5.Организация уличного освещения Горского сельского поселения</t>
  </si>
  <si>
    <t>Мероприятие 6. Программа по борьбе с борщевиком Сосновского</t>
  </si>
  <si>
    <t>Мероприятие 7.Дорожное хозяйство</t>
  </si>
  <si>
    <t>Объем финасирования план на 2017 год</t>
  </si>
  <si>
    <t>Объем финансирования факт за 4 квартал</t>
  </si>
  <si>
    <t>Объем финансирования факт за 3 квартал</t>
  </si>
  <si>
    <t>за 1 квартал 2018 года (нарастающим итогом)</t>
  </si>
  <si>
    <t>за 2 квартал 2018 года (нарастающим итогом)</t>
  </si>
  <si>
    <t>за 3 квартал 2013 года (нарастающим итогом)</t>
  </si>
  <si>
    <t>за 4 квартал 2018 года (нарастающим итогом)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</si>
</sst>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92" fontId="1" fillId="0" borderId="11" xfId="0" applyNumberFormat="1" applyFont="1" applyBorder="1" applyAlignment="1">
      <alignment horizontal="center"/>
    </xf>
    <xf numFmtId="19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2" fontId="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16.7109375" style="0" customWidth="1"/>
    <col min="2" max="2" width="30.140625" style="0" customWidth="1"/>
  </cols>
  <sheetData>
    <row r="1" spans="1:12" ht="12.75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3.25" customHeight="1" thickBot="1">
      <c r="A3" s="34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1" t="s">
        <v>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31" t="s">
        <v>26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2.75">
      <c r="A7" s="33" t="s">
        <v>10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45" customHeight="1">
      <c r="A8" s="3" t="s">
        <v>0</v>
      </c>
      <c r="B8" s="3" t="s">
        <v>15</v>
      </c>
      <c r="C8" s="29" t="s">
        <v>23</v>
      </c>
      <c r="D8" s="29"/>
      <c r="E8" s="29"/>
      <c r="F8" s="29"/>
      <c r="G8" s="29"/>
      <c r="H8" s="29" t="s">
        <v>7</v>
      </c>
      <c r="I8" s="29"/>
      <c r="J8" s="29"/>
      <c r="K8" s="29"/>
      <c r="L8" s="29"/>
    </row>
    <row r="9" spans="1:12" ht="12.75">
      <c r="A9" s="4"/>
      <c r="B9" s="4"/>
      <c r="C9" s="4" t="s">
        <v>1</v>
      </c>
      <c r="D9" s="29" t="s">
        <v>2</v>
      </c>
      <c r="E9" s="29"/>
      <c r="F9" s="29"/>
      <c r="G9" s="29"/>
      <c r="H9" s="4" t="s">
        <v>1</v>
      </c>
      <c r="I9" s="29" t="s">
        <v>2</v>
      </c>
      <c r="J9" s="29"/>
      <c r="K9" s="29"/>
      <c r="L9" s="29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3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30" t="s">
        <v>14</v>
      </c>
      <c r="C12" s="26">
        <f>E12+F12</f>
        <v>178</v>
      </c>
      <c r="D12" s="16">
        <v>0</v>
      </c>
      <c r="E12" s="16">
        <v>0</v>
      </c>
      <c r="F12" s="19">
        <v>178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</row>
    <row r="13" spans="1:12" ht="12.75">
      <c r="A13" s="24"/>
      <c r="B13" s="30"/>
      <c r="C13" s="2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5.25" customHeight="1">
      <c r="A14" s="24"/>
      <c r="B14" s="30"/>
      <c r="C14" s="2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48" customHeight="1">
      <c r="A15" s="24"/>
      <c r="B15" s="6" t="s">
        <v>17</v>
      </c>
      <c r="C15" s="9">
        <f>E15+F15</f>
        <v>30</v>
      </c>
      <c r="D15" s="5">
        <v>0</v>
      </c>
      <c r="E15" s="5">
        <v>0</v>
      </c>
      <c r="F15" s="5">
        <v>30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42.75" customHeight="1">
      <c r="A16" s="24"/>
      <c r="B16" s="6" t="s">
        <v>18</v>
      </c>
      <c r="C16" s="9">
        <f>E16+F16</f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25.5" customHeight="1">
      <c r="A17" s="24"/>
      <c r="B17" s="6" t="s">
        <v>19</v>
      </c>
      <c r="C17" s="10">
        <f>E17+F17</f>
        <v>394.4</v>
      </c>
      <c r="D17" s="12">
        <v>0</v>
      </c>
      <c r="E17" s="12">
        <v>0</v>
      </c>
      <c r="F17" s="8">
        <v>394.4</v>
      </c>
      <c r="G17" s="12">
        <v>0</v>
      </c>
      <c r="H17" s="12">
        <f>K17</f>
        <v>141.2</v>
      </c>
      <c r="I17" s="12">
        <v>0</v>
      </c>
      <c r="J17" s="12">
        <v>0</v>
      </c>
      <c r="K17" s="12">
        <v>141.2</v>
      </c>
      <c r="L17" s="12">
        <v>0</v>
      </c>
    </row>
    <row r="18" spans="1:12" ht="23.25" customHeight="1">
      <c r="A18" s="24"/>
      <c r="B18" s="11" t="s">
        <v>20</v>
      </c>
      <c r="C18" s="10">
        <f>F18</f>
        <v>0</v>
      </c>
      <c r="D18" s="12">
        <v>0</v>
      </c>
      <c r="E18" s="12">
        <v>0</v>
      </c>
      <c r="F18" s="8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22.5" customHeight="1">
      <c r="A19" s="24"/>
      <c r="B19" s="11" t="s">
        <v>21</v>
      </c>
      <c r="C19" s="10">
        <f>E19+F19</f>
        <v>30</v>
      </c>
      <c r="D19" s="12">
        <v>0</v>
      </c>
      <c r="E19" s="12">
        <v>0</v>
      </c>
      <c r="F19" s="8">
        <v>30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13.5" customHeight="1">
      <c r="A20" s="24"/>
      <c r="B20" s="20" t="s">
        <v>22</v>
      </c>
      <c r="C20" s="22">
        <f>E20+F20+G20</f>
        <v>2675.5</v>
      </c>
      <c r="D20" s="13">
        <v>0</v>
      </c>
      <c r="E20" s="13">
        <v>2482.6</v>
      </c>
      <c r="F20" s="13">
        <v>187.9</v>
      </c>
      <c r="G20" s="13">
        <v>5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ht="9.75" customHeight="1" hidden="1">
      <c r="A21" s="25"/>
      <c r="B21" s="21"/>
      <c r="C21" s="22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4" t="s">
        <v>12</v>
      </c>
      <c r="B22" s="15"/>
      <c r="C22" s="10">
        <f>SUM(C12:C21)</f>
        <v>3307.9</v>
      </c>
      <c r="D22" s="10">
        <f aca="true" t="shared" si="0" ref="D22:L22">SUM(D12:D21)</f>
        <v>0</v>
      </c>
      <c r="E22" s="10">
        <f t="shared" si="0"/>
        <v>2482.6</v>
      </c>
      <c r="F22" s="10">
        <f t="shared" si="0"/>
        <v>820.3</v>
      </c>
      <c r="G22" s="10">
        <f t="shared" si="0"/>
        <v>5</v>
      </c>
      <c r="H22" s="10">
        <f t="shared" si="0"/>
        <v>141.2</v>
      </c>
      <c r="I22" s="10">
        <f t="shared" si="0"/>
        <v>0</v>
      </c>
      <c r="J22" s="10">
        <f t="shared" si="0"/>
        <v>0</v>
      </c>
      <c r="K22" s="10">
        <f t="shared" si="0"/>
        <v>141.2</v>
      </c>
      <c r="L22" s="10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sheetProtection/>
  <mergeCells count="35">
    <mergeCell ref="A1:L1"/>
    <mergeCell ref="A2:L2"/>
    <mergeCell ref="A3:L3"/>
    <mergeCell ref="A4:L4"/>
    <mergeCell ref="D9:G9"/>
    <mergeCell ref="H8:L8"/>
    <mergeCell ref="I9:L9"/>
    <mergeCell ref="B12:B14"/>
    <mergeCell ref="A5:L5"/>
    <mergeCell ref="A6:L6"/>
    <mergeCell ref="A7:L7"/>
    <mergeCell ref="C8:G8"/>
    <mergeCell ref="A12:A21"/>
    <mergeCell ref="C12:C14"/>
    <mergeCell ref="D12:D14"/>
    <mergeCell ref="E12:E14"/>
    <mergeCell ref="D20:D21"/>
    <mergeCell ref="E20:E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J20:J21"/>
    <mergeCell ref="K20:K21"/>
    <mergeCell ref="L20:L21"/>
    <mergeCell ref="F20:F21"/>
    <mergeCell ref="G20:G21"/>
    <mergeCell ref="H20:H21"/>
    <mergeCell ref="I20:I21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3.25" customHeight="1" thickBot="1">
      <c r="A3" s="34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1" t="s">
        <v>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31" t="s">
        <v>27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2.75">
      <c r="A7" s="33" t="s">
        <v>10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45" customHeight="1">
      <c r="A8" s="3" t="s">
        <v>0</v>
      </c>
      <c r="B8" s="3" t="s">
        <v>15</v>
      </c>
      <c r="C8" s="29" t="s">
        <v>23</v>
      </c>
      <c r="D8" s="29"/>
      <c r="E8" s="29"/>
      <c r="F8" s="29"/>
      <c r="G8" s="29"/>
      <c r="H8" s="29" t="s">
        <v>25</v>
      </c>
      <c r="I8" s="29"/>
      <c r="J8" s="29"/>
      <c r="K8" s="29"/>
      <c r="L8" s="29"/>
    </row>
    <row r="9" spans="1:12" ht="12.75">
      <c r="A9" s="4"/>
      <c r="B9" s="4"/>
      <c r="C9" s="4" t="s">
        <v>1</v>
      </c>
      <c r="D9" s="29" t="s">
        <v>2</v>
      </c>
      <c r="E9" s="29"/>
      <c r="F9" s="29"/>
      <c r="G9" s="29"/>
      <c r="H9" s="4" t="s">
        <v>1</v>
      </c>
      <c r="I9" s="29" t="s">
        <v>2</v>
      </c>
      <c r="J9" s="29"/>
      <c r="K9" s="29"/>
      <c r="L9" s="29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3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30" t="s">
        <v>14</v>
      </c>
      <c r="C12" s="26">
        <f>E12+F12</f>
        <v>178</v>
      </c>
      <c r="D12" s="16">
        <v>0</v>
      </c>
      <c r="E12" s="16">
        <v>0</v>
      </c>
      <c r="F12" s="19">
        <v>178</v>
      </c>
      <c r="G12" s="16">
        <v>0</v>
      </c>
      <c r="H12" s="16">
        <f>K12</f>
        <v>2.6</v>
      </c>
      <c r="I12" s="16">
        <v>0</v>
      </c>
      <c r="J12" s="16">
        <v>0</v>
      </c>
      <c r="K12" s="16">
        <v>2.6</v>
      </c>
      <c r="L12" s="16">
        <v>0</v>
      </c>
    </row>
    <row r="13" spans="1:12" ht="12.75">
      <c r="A13" s="24"/>
      <c r="B13" s="30"/>
      <c r="C13" s="2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7" customHeight="1">
      <c r="A14" s="24"/>
      <c r="B14" s="30"/>
      <c r="C14" s="2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57" customHeight="1">
      <c r="A15" s="24"/>
      <c r="B15" s="6" t="s">
        <v>17</v>
      </c>
      <c r="C15" s="9">
        <f>E15+F15</f>
        <v>30</v>
      </c>
      <c r="D15" s="5">
        <v>0</v>
      </c>
      <c r="E15" s="5">
        <v>0</v>
      </c>
      <c r="F15" s="5">
        <v>30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75.75" customHeight="1">
      <c r="A16" s="24"/>
      <c r="B16" s="6" t="s">
        <v>18</v>
      </c>
      <c r="C16" s="9">
        <f>E16+F16</f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4"/>
      <c r="B17" s="6" t="s">
        <v>19</v>
      </c>
      <c r="C17" s="10">
        <f>E17+F17</f>
        <v>336.9</v>
      </c>
      <c r="D17" s="12">
        <v>0</v>
      </c>
      <c r="E17" s="12">
        <v>0</v>
      </c>
      <c r="F17" s="8">
        <v>336.9</v>
      </c>
      <c r="G17" s="12">
        <v>0</v>
      </c>
      <c r="H17" s="12">
        <f>K17</f>
        <v>172.2</v>
      </c>
      <c r="I17" s="12">
        <v>0</v>
      </c>
      <c r="J17" s="12">
        <v>0</v>
      </c>
      <c r="K17" s="12">
        <v>172.2</v>
      </c>
      <c r="L17" s="12">
        <v>0</v>
      </c>
    </row>
    <row r="18" spans="1:12" ht="32.25" customHeight="1">
      <c r="A18" s="24"/>
      <c r="B18" s="11" t="s">
        <v>20</v>
      </c>
      <c r="C18" s="10">
        <f>F18</f>
        <v>0</v>
      </c>
      <c r="D18" s="12">
        <v>0</v>
      </c>
      <c r="E18" s="12">
        <v>0</v>
      </c>
      <c r="F18" s="8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32.25" customHeight="1">
      <c r="A19" s="24"/>
      <c r="B19" s="11" t="s">
        <v>21</v>
      </c>
      <c r="C19" s="10">
        <f>E19+F19</f>
        <v>30</v>
      </c>
      <c r="D19" s="12">
        <v>0</v>
      </c>
      <c r="E19" s="12">
        <v>0</v>
      </c>
      <c r="F19" s="8">
        <v>30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24" customHeight="1">
      <c r="A20" s="24"/>
      <c r="B20" s="20" t="s">
        <v>22</v>
      </c>
      <c r="C20" s="22">
        <f>E20+F20+G20</f>
        <v>3933.4</v>
      </c>
      <c r="D20" s="13">
        <v>0</v>
      </c>
      <c r="E20" s="13">
        <v>3737.5</v>
      </c>
      <c r="F20" s="13">
        <v>190.9</v>
      </c>
      <c r="G20" s="13">
        <v>5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ht="9.75" customHeight="1" hidden="1">
      <c r="A21" s="25"/>
      <c r="B21" s="21"/>
      <c r="C21" s="22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4" t="s">
        <v>12</v>
      </c>
      <c r="B22" s="15"/>
      <c r="C22" s="10">
        <f>SUM(C12:C21)</f>
        <v>4508.3</v>
      </c>
      <c r="D22" s="10">
        <f aca="true" t="shared" si="0" ref="D22:L22">SUM(D12:D21)</f>
        <v>0</v>
      </c>
      <c r="E22" s="10">
        <f t="shared" si="0"/>
        <v>3737.5</v>
      </c>
      <c r="F22" s="10">
        <f t="shared" si="0"/>
        <v>765.8</v>
      </c>
      <c r="G22" s="10">
        <f t="shared" si="0"/>
        <v>5</v>
      </c>
      <c r="H22" s="10">
        <f t="shared" si="0"/>
        <v>174.79999999999998</v>
      </c>
      <c r="I22" s="10">
        <f t="shared" si="0"/>
        <v>0</v>
      </c>
      <c r="J22" s="10">
        <f t="shared" si="0"/>
        <v>0</v>
      </c>
      <c r="K22" s="10">
        <f t="shared" si="0"/>
        <v>174.79999999999998</v>
      </c>
      <c r="L22" s="10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sheetProtection/>
  <mergeCells count="35">
    <mergeCell ref="B20:B21"/>
    <mergeCell ref="C20:C21"/>
    <mergeCell ref="J20:J21"/>
    <mergeCell ref="K20:K21"/>
    <mergeCell ref="L20:L21"/>
    <mergeCell ref="F20:F21"/>
    <mergeCell ref="G20:G21"/>
    <mergeCell ref="H20:H21"/>
    <mergeCell ref="I20:I21"/>
    <mergeCell ref="D20:D21"/>
    <mergeCell ref="E20:E21"/>
    <mergeCell ref="A22:B22"/>
    <mergeCell ref="J12:J14"/>
    <mergeCell ref="K12:K14"/>
    <mergeCell ref="L12:L14"/>
    <mergeCell ref="F12:F14"/>
    <mergeCell ref="G12:G14"/>
    <mergeCell ref="H12:H14"/>
    <mergeCell ref="I12:I14"/>
    <mergeCell ref="A7:L7"/>
    <mergeCell ref="C8:G8"/>
    <mergeCell ref="D9:G9"/>
    <mergeCell ref="H8:L8"/>
    <mergeCell ref="I9:L9"/>
    <mergeCell ref="B12:B14"/>
    <mergeCell ref="A12:A21"/>
    <mergeCell ref="C12:C14"/>
    <mergeCell ref="D12:D14"/>
    <mergeCell ref="E12:E14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3.25" customHeight="1" thickBot="1">
      <c r="A3" s="34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1" t="s">
        <v>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31" t="s">
        <v>28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2.75">
      <c r="A7" s="33" t="s">
        <v>10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45" customHeight="1">
      <c r="A8" s="3" t="s">
        <v>0</v>
      </c>
      <c r="B8" s="3" t="s">
        <v>15</v>
      </c>
      <c r="C8" s="29" t="s">
        <v>23</v>
      </c>
      <c r="D8" s="29"/>
      <c r="E8" s="29"/>
      <c r="F8" s="29"/>
      <c r="G8" s="29"/>
      <c r="H8" s="29" t="s">
        <v>25</v>
      </c>
      <c r="I8" s="29"/>
      <c r="J8" s="29"/>
      <c r="K8" s="29"/>
      <c r="L8" s="29"/>
    </row>
    <row r="9" spans="1:12" ht="12.75">
      <c r="A9" s="4"/>
      <c r="B9" s="4"/>
      <c r="C9" s="4" t="s">
        <v>1</v>
      </c>
      <c r="D9" s="29" t="s">
        <v>2</v>
      </c>
      <c r="E9" s="29"/>
      <c r="F9" s="29"/>
      <c r="G9" s="29"/>
      <c r="H9" s="4" t="s">
        <v>1</v>
      </c>
      <c r="I9" s="29" t="s">
        <v>2</v>
      </c>
      <c r="J9" s="29"/>
      <c r="K9" s="29"/>
      <c r="L9" s="29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3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30" t="s">
        <v>14</v>
      </c>
      <c r="C12" s="26">
        <f>E12+F12</f>
        <v>178</v>
      </c>
      <c r="D12" s="16">
        <v>0</v>
      </c>
      <c r="E12" s="16">
        <v>0</v>
      </c>
      <c r="F12" s="19">
        <v>178</v>
      </c>
      <c r="G12" s="16">
        <v>0</v>
      </c>
      <c r="H12" s="16">
        <f>K12</f>
        <v>62.4</v>
      </c>
      <c r="I12" s="16">
        <v>0</v>
      </c>
      <c r="J12" s="16">
        <v>0</v>
      </c>
      <c r="K12" s="16">
        <v>62.4</v>
      </c>
      <c r="L12" s="16">
        <v>0</v>
      </c>
    </row>
    <row r="13" spans="1:12" ht="12.75">
      <c r="A13" s="24"/>
      <c r="B13" s="30"/>
      <c r="C13" s="2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7" customHeight="1">
      <c r="A14" s="24"/>
      <c r="B14" s="30"/>
      <c r="C14" s="2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57" customHeight="1">
      <c r="A15" s="24"/>
      <c r="B15" s="6" t="s">
        <v>17</v>
      </c>
      <c r="C15" s="9">
        <f>E15+F15</f>
        <v>30</v>
      </c>
      <c r="D15" s="5">
        <v>0</v>
      </c>
      <c r="E15" s="5">
        <v>0</v>
      </c>
      <c r="F15" s="5">
        <v>30</v>
      </c>
      <c r="G15" s="5">
        <v>0</v>
      </c>
      <c r="H15" s="5">
        <f>J15+K15</f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75.75" customHeight="1">
      <c r="A16" s="24"/>
      <c r="B16" s="6" t="s">
        <v>18</v>
      </c>
      <c r="C16" s="9">
        <f>E16+F16</f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4"/>
      <c r="B17" s="6" t="s">
        <v>19</v>
      </c>
      <c r="C17" s="10">
        <f>E17+F17</f>
        <v>313.9</v>
      </c>
      <c r="D17" s="12">
        <v>0</v>
      </c>
      <c r="E17" s="12">
        <v>96</v>
      </c>
      <c r="F17" s="8">
        <v>217.9</v>
      </c>
      <c r="G17" s="12">
        <v>0</v>
      </c>
      <c r="H17" s="12">
        <f>K17+J17</f>
        <v>254</v>
      </c>
      <c r="I17" s="12">
        <v>0</v>
      </c>
      <c r="J17" s="12">
        <v>96</v>
      </c>
      <c r="K17" s="12">
        <v>158</v>
      </c>
      <c r="L17" s="12">
        <v>0</v>
      </c>
    </row>
    <row r="18" spans="1:12" ht="32.25" customHeight="1">
      <c r="A18" s="24"/>
      <c r="B18" s="11" t="s">
        <v>20</v>
      </c>
      <c r="C18" s="10">
        <f>F18</f>
        <v>0</v>
      </c>
      <c r="D18" s="12">
        <v>0</v>
      </c>
      <c r="E18" s="12">
        <v>0</v>
      </c>
      <c r="F18" s="8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32.25" customHeight="1">
      <c r="A19" s="24"/>
      <c r="B19" s="11" t="s">
        <v>21</v>
      </c>
      <c r="C19" s="10">
        <f>E19+F19</f>
        <v>30</v>
      </c>
      <c r="D19" s="12">
        <v>0</v>
      </c>
      <c r="E19" s="12">
        <v>0</v>
      </c>
      <c r="F19" s="8">
        <v>30</v>
      </c>
      <c r="G19" s="12">
        <v>0</v>
      </c>
      <c r="H19" s="12">
        <f>K19</f>
        <v>15</v>
      </c>
      <c r="I19" s="12">
        <v>0</v>
      </c>
      <c r="J19" s="12">
        <v>0</v>
      </c>
      <c r="K19" s="12">
        <v>15</v>
      </c>
      <c r="L19" s="12">
        <v>0</v>
      </c>
    </row>
    <row r="20" spans="1:12" ht="24" customHeight="1">
      <c r="A20" s="24"/>
      <c r="B20" s="20" t="s">
        <v>22</v>
      </c>
      <c r="C20" s="22">
        <f>E20+F20+G20</f>
        <v>3933.4</v>
      </c>
      <c r="D20" s="13">
        <v>0</v>
      </c>
      <c r="E20" s="13">
        <v>3737.5</v>
      </c>
      <c r="F20" s="13">
        <v>190.9</v>
      </c>
      <c r="G20" s="13">
        <v>5</v>
      </c>
      <c r="H20" s="13">
        <f>J20+K20</f>
        <v>2486.1</v>
      </c>
      <c r="I20" s="13">
        <v>0</v>
      </c>
      <c r="J20" s="13">
        <v>2367.7</v>
      </c>
      <c r="K20" s="13">
        <v>118.4</v>
      </c>
      <c r="L20" s="13">
        <v>0</v>
      </c>
    </row>
    <row r="21" spans="1:12" ht="9.75" customHeight="1" hidden="1">
      <c r="A21" s="25"/>
      <c r="B21" s="21"/>
      <c r="C21" s="22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4" t="s">
        <v>12</v>
      </c>
      <c r="B22" s="15"/>
      <c r="C22" s="10">
        <f>SUM(C12:C21)</f>
        <v>4485.3</v>
      </c>
      <c r="D22" s="8">
        <f aca="true" t="shared" si="0" ref="C22:L22">SUM(D12:D21)</f>
        <v>0</v>
      </c>
      <c r="E22" s="10">
        <f t="shared" si="0"/>
        <v>3833.5</v>
      </c>
      <c r="F22" s="10">
        <f t="shared" si="0"/>
        <v>646.8</v>
      </c>
      <c r="G22" s="8">
        <f t="shared" si="0"/>
        <v>5</v>
      </c>
      <c r="H22" s="8">
        <f>SUM(H12:H21)</f>
        <v>2817.5</v>
      </c>
      <c r="I22" s="8">
        <f t="shared" si="0"/>
        <v>0</v>
      </c>
      <c r="J22" s="8">
        <f t="shared" si="0"/>
        <v>2463.7</v>
      </c>
      <c r="K22" s="8">
        <f t="shared" si="0"/>
        <v>353.8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sheetProtection/>
  <mergeCells count="35">
    <mergeCell ref="A1:L1"/>
    <mergeCell ref="A2:L2"/>
    <mergeCell ref="A3:L3"/>
    <mergeCell ref="A4:L4"/>
    <mergeCell ref="D9:G9"/>
    <mergeCell ref="H8:L8"/>
    <mergeCell ref="I9:L9"/>
    <mergeCell ref="B12:B14"/>
    <mergeCell ref="A5:L5"/>
    <mergeCell ref="A6:L6"/>
    <mergeCell ref="A7:L7"/>
    <mergeCell ref="C8:G8"/>
    <mergeCell ref="A12:A21"/>
    <mergeCell ref="C12:C14"/>
    <mergeCell ref="D12:D14"/>
    <mergeCell ref="E12:E14"/>
    <mergeCell ref="D20:D21"/>
    <mergeCell ref="E20:E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J20:J21"/>
    <mergeCell ref="K20:K21"/>
    <mergeCell ref="L20:L21"/>
    <mergeCell ref="F20:F21"/>
    <mergeCell ref="G20:G21"/>
    <mergeCell ref="H20:H21"/>
    <mergeCell ref="I20:I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3.25" customHeight="1" thickBot="1">
      <c r="A3" s="34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1" t="s">
        <v>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31" t="s">
        <v>29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2.75">
      <c r="A7" s="33" t="s">
        <v>10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45" customHeight="1">
      <c r="A8" s="3" t="s">
        <v>0</v>
      </c>
      <c r="B8" s="3" t="s">
        <v>15</v>
      </c>
      <c r="C8" s="29" t="s">
        <v>23</v>
      </c>
      <c r="D8" s="29"/>
      <c r="E8" s="29"/>
      <c r="F8" s="29"/>
      <c r="G8" s="29"/>
      <c r="H8" s="29" t="s">
        <v>24</v>
      </c>
      <c r="I8" s="29"/>
      <c r="J8" s="29"/>
      <c r="K8" s="29"/>
      <c r="L8" s="29"/>
    </row>
    <row r="9" spans="1:12" ht="12.75">
      <c r="A9" s="4"/>
      <c r="B9" s="4"/>
      <c r="C9" s="4" t="s">
        <v>1</v>
      </c>
      <c r="D9" s="29" t="s">
        <v>2</v>
      </c>
      <c r="E9" s="29"/>
      <c r="F9" s="29"/>
      <c r="G9" s="29"/>
      <c r="H9" s="4" t="s">
        <v>1</v>
      </c>
      <c r="I9" s="29" t="s">
        <v>2</v>
      </c>
      <c r="J9" s="29"/>
      <c r="K9" s="29"/>
      <c r="L9" s="29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3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30" t="s">
        <v>14</v>
      </c>
      <c r="C12" s="26">
        <f>E12+F12</f>
        <v>167.5</v>
      </c>
      <c r="D12" s="16">
        <v>0</v>
      </c>
      <c r="E12" s="16">
        <v>0</v>
      </c>
      <c r="F12" s="19">
        <v>167.5</v>
      </c>
      <c r="G12" s="16">
        <v>0</v>
      </c>
      <c r="H12" s="16">
        <f>K12</f>
        <v>156</v>
      </c>
      <c r="I12" s="16">
        <v>0</v>
      </c>
      <c r="J12" s="16">
        <v>0</v>
      </c>
      <c r="K12" s="16">
        <v>156</v>
      </c>
      <c r="L12" s="16">
        <v>0</v>
      </c>
    </row>
    <row r="13" spans="1:12" ht="12.75">
      <c r="A13" s="24"/>
      <c r="B13" s="30"/>
      <c r="C13" s="2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7" customHeight="1">
      <c r="A14" s="24"/>
      <c r="B14" s="30"/>
      <c r="C14" s="2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57" customHeight="1">
      <c r="A15" s="24"/>
      <c r="B15" s="6" t="s">
        <v>17</v>
      </c>
      <c r="C15" s="9">
        <f>E15+F15</f>
        <v>30</v>
      </c>
      <c r="D15" s="5">
        <v>0</v>
      </c>
      <c r="E15" s="5">
        <v>0</v>
      </c>
      <c r="F15" s="5">
        <v>30</v>
      </c>
      <c r="G15" s="5">
        <v>0</v>
      </c>
      <c r="H15" s="5">
        <f>J15+K15</f>
        <v>30</v>
      </c>
      <c r="I15" s="5">
        <v>0</v>
      </c>
      <c r="J15" s="5">
        <v>0</v>
      </c>
      <c r="K15" s="5">
        <v>30</v>
      </c>
      <c r="L15" s="5">
        <v>0</v>
      </c>
    </row>
    <row r="16" spans="1:12" ht="75.75" customHeight="1">
      <c r="A16" s="24"/>
      <c r="B16" s="6" t="s">
        <v>18</v>
      </c>
      <c r="C16" s="9">
        <f>E16+F16</f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4"/>
      <c r="B17" s="6" t="s">
        <v>19</v>
      </c>
      <c r="C17" s="10">
        <f>E17+F17</f>
        <v>978.1</v>
      </c>
      <c r="D17" s="12">
        <v>0</v>
      </c>
      <c r="E17" s="12">
        <v>100.7</v>
      </c>
      <c r="F17" s="8">
        <v>877.4</v>
      </c>
      <c r="G17" s="12">
        <v>0</v>
      </c>
      <c r="H17" s="12">
        <f>J17+K17</f>
        <v>942.3000000000001</v>
      </c>
      <c r="I17" s="12">
        <v>0</v>
      </c>
      <c r="J17" s="12">
        <v>100.7</v>
      </c>
      <c r="K17" s="12">
        <v>841.6</v>
      </c>
      <c r="L17" s="12">
        <v>0</v>
      </c>
    </row>
    <row r="18" spans="1:12" ht="32.25" customHeight="1">
      <c r="A18" s="24"/>
      <c r="B18" s="11" t="s">
        <v>20</v>
      </c>
      <c r="C18" s="10">
        <f>F18</f>
        <v>0</v>
      </c>
      <c r="D18" s="12">
        <v>0</v>
      </c>
      <c r="E18" s="12">
        <v>0</v>
      </c>
      <c r="F18" s="8">
        <v>0</v>
      </c>
      <c r="G18" s="12">
        <v>0</v>
      </c>
      <c r="H18" s="12">
        <f>K18</f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32.25" customHeight="1">
      <c r="A19" s="24"/>
      <c r="B19" s="11" t="s">
        <v>21</v>
      </c>
      <c r="C19" s="10">
        <f>E19+F19</f>
        <v>15</v>
      </c>
      <c r="D19" s="12">
        <v>0</v>
      </c>
      <c r="E19" s="12">
        <v>0</v>
      </c>
      <c r="F19" s="8">
        <v>15</v>
      </c>
      <c r="G19" s="12">
        <v>0</v>
      </c>
      <c r="H19" s="12">
        <f>K19</f>
        <v>15</v>
      </c>
      <c r="I19" s="12">
        <v>0</v>
      </c>
      <c r="J19" s="12">
        <v>0</v>
      </c>
      <c r="K19" s="12">
        <v>15</v>
      </c>
      <c r="L19" s="12">
        <v>0</v>
      </c>
    </row>
    <row r="20" spans="1:12" ht="24" customHeight="1">
      <c r="A20" s="24"/>
      <c r="B20" s="20" t="s">
        <v>22</v>
      </c>
      <c r="C20" s="22">
        <f>E20+F20+G20</f>
        <v>3633.5</v>
      </c>
      <c r="D20" s="13">
        <v>0</v>
      </c>
      <c r="E20" s="13">
        <v>3423.5</v>
      </c>
      <c r="F20" s="13">
        <v>207</v>
      </c>
      <c r="G20" s="13">
        <v>3</v>
      </c>
      <c r="H20" s="22">
        <f>C20</f>
        <v>3633.5</v>
      </c>
      <c r="I20" s="13">
        <v>0</v>
      </c>
      <c r="J20" s="13">
        <f>E20</f>
        <v>3423.5</v>
      </c>
      <c r="K20" s="13">
        <f>F20</f>
        <v>207</v>
      </c>
      <c r="L20" s="13">
        <f>G20</f>
        <v>3</v>
      </c>
    </row>
    <row r="21" spans="1:12" ht="9.75" customHeight="1" hidden="1">
      <c r="A21" s="25"/>
      <c r="B21" s="21"/>
      <c r="C21" s="22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4" t="s">
        <v>12</v>
      </c>
      <c r="B22" s="15"/>
      <c r="C22" s="10">
        <f aca="true" t="shared" si="0" ref="C22:L22">SUM(C12:C21)</f>
        <v>4824.1</v>
      </c>
      <c r="D22" s="8">
        <f t="shared" si="0"/>
        <v>0</v>
      </c>
      <c r="E22" s="10">
        <f t="shared" si="0"/>
        <v>3524.2</v>
      </c>
      <c r="F22" s="10">
        <f t="shared" si="0"/>
        <v>1296.9</v>
      </c>
      <c r="G22" s="8">
        <f t="shared" si="0"/>
        <v>3</v>
      </c>
      <c r="H22" s="8">
        <f>SUM(H12:H21)</f>
        <v>4776.8</v>
      </c>
      <c r="I22" s="8">
        <f t="shared" si="0"/>
        <v>0</v>
      </c>
      <c r="J22" s="8">
        <f>SUM(J12:J21)</f>
        <v>3524.2</v>
      </c>
      <c r="K22" s="8">
        <f>SUM(K12:K21)</f>
        <v>1249.6</v>
      </c>
      <c r="L22" s="8">
        <f t="shared" si="0"/>
        <v>3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sheetProtection/>
  <mergeCells count="35">
    <mergeCell ref="B20:B21"/>
    <mergeCell ref="C20:C21"/>
    <mergeCell ref="J20:J21"/>
    <mergeCell ref="K20:K21"/>
    <mergeCell ref="L20:L21"/>
    <mergeCell ref="F20:F21"/>
    <mergeCell ref="G20:G21"/>
    <mergeCell ref="H20:H21"/>
    <mergeCell ref="I20:I21"/>
    <mergeCell ref="D20:D21"/>
    <mergeCell ref="E20:E21"/>
    <mergeCell ref="A22:B22"/>
    <mergeCell ref="J12:J14"/>
    <mergeCell ref="K12:K14"/>
    <mergeCell ref="L12:L14"/>
    <mergeCell ref="F12:F14"/>
    <mergeCell ref="G12:G14"/>
    <mergeCell ref="H12:H14"/>
    <mergeCell ref="I12:I14"/>
    <mergeCell ref="A7:L7"/>
    <mergeCell ref="C8:G8"/>
    <mergeCell ref="D9:G9"/>
    <mergeCell ref="H8:L8"/>
    <mergeCell ref="I9:L9"/>
    <mergeCell ref="B12:B14"/>
    <mergeCell ref="A12:A21"/>
    <mergeCell ref="C12:C14"/>
    <mergeCell ref="D12:D14"/>
    <mergeCell ref="E12:E14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2019-03-01T10:17:49Z</cp:lastPrinted>
  <dcterms:created xsi:type="dcterms:W3CDTF">1996-10-08T23:32:33Z</dcterms:created>
  <dcterms:modified xsi:type="dcterms:W3CDTF">2019-03-01T10:54:24Z</dcterms:modified>
  <cp:category/>
  <cp:version/>
  <cp:contentType/>
  <cp:contentStatus/>
</cp:coreProperties>
</file>