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<sst xmlns="http://schemas.openxmlformats.org/spreadsheetml/2006/main" count="799" uniqueCount="403">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</sst>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23228657.969999999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10893687.970000001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233439.91</v>
      </c>
      <c r="F22" s="39">
        <f t="shared" si="0"/>
        <v>78960.09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233439.91</v>
      </c>
      <c r="F23" s="39">
        <f t="shared" si="0"/>
        <v>78960.09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227707.11</v>
      </c>
      <c r="F24" s="39">
        <f t="shared" si="0"/>
        <v>84692.890000000014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226997.27</v>
      </c>
      <c r="F25" s="39">
        <f t="shared" si="0"/>
        <v>85402.73000000001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5777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5777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888911.82</v>
      </c>
      <c r="F31" s="39" t="str">
        <f t="shared" si="0"/>
        <v>-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888911.82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458551.81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458551.81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458551.81</v>
      </c>
      <c r="F35" s="39" t="str">
        <f t="shared" si="0"/>
        <v>-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2445.85</v>
      </c>
      <c r="F36" s="39">
        <f t="shared" si="0"/>
        <v>554.15000000000009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2445.85</v>
      </c>
      <c r="F37" s="39">
        <f t="shared" si="0"/>
        <v>554.15000000000009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2445.85</v>
      </c>
      <c r="F38" s="39">
        <f t="shared" si="0"/>
        <v>554.15000000000009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478863.2</v>
      </c>
      <c r="F39" s="39">
        <f t="shared" si="0"/>
        <v>54335.799999999988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478863.2</v>
      </c>
      <c r="F40" s="39">
        <f t="shared" si="0"/>
        <v>54335.799999999988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478863.2</v>
      </c>
      <c r="F41" s="39">
        <f t="shared" si="0"/>
        <v>54335.799999999988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-50949.04</v>
      </c>
      <c r="F42" s="39">
        <f t="shared" si="0"/>
        <v>50950.04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-50949.04</v>
      </c>
      <c r="F43" s="39">
        <f t="shared" si="0"/>
        <v>50950.04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-50949.04</v>
      </c>
      <c r="F44" s="39">
        <f t="shared" si="0"/>
        <v>50950.04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9589719.7599999998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49271.71</v>
      </c>
      <c r="F46" s="39">
        <f t="shared" si="0"/>
        <v>190528.29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49271.71</v>
      </c>
      <c r="F47" s="39">
        <f t="shared" si="0"/>
        <v>190528.29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49271.71</v>
      </c>
      <c r="F48" s="39">
        <f t="shared" si="0"/>
        <v>190128.29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9540448.0500000007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9433698.5299999993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9433698.5299999993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106749.52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106749.52</v>
      </c>
      <c r="F54" s="39" t="str">
        <f t="shared" si="1"/>
        <v>-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2500</v>
      </c>
      <c r="F55" s="39">
        <f t="shared" si="1"/>
        <v>500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2500</v>
      </c>
      <c r="F56" s="39">
        <f t="shared" si="1"/>
        <v>500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2500</v>
      </c>
      <c r="F57" s="39">
        <f t="shared" si="1"/>
        <v>500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179116.48</v>
      </c>
      <c r="F58" s="39">
        <f t="shared" si="1"/>
        <v>92383.51999999999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120337.4</v>
      </c>
      <c r="F59" s="39">
        <f t="shared" si="1"/>
        <v>24062.600000000006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120337.4</v>
      </c>
      <c r="F60" s="39">
        <f t="shared" si="1"/>
        <v>24062.600000000006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120337.4</v>
      </c>
      <c r="F61" s="39">
        <f t="shared" si="1"/>
        <v>24062.600000000006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58779.08</v>
      </c>
      <c r="F62" s="39">
        <f t="shared" si="1"/>
        <v>68320.92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58779.08</v>
      </c>
      <c r="F63" s="39">
        <f t="shared" si="1"/>
        <v>68320.92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58779.08</v>
      </c>
      <c r="F64" s="39">
        <f t="shared" si="1"/>
        <v>68320.92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12334970</v>
      </c>
      <c r="F65" s="39" t="str">
        <f t="shared" si="1"/>
        <v>-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12323970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6319300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6319300</v>
      </c>
      <c r="F68" s="39" t="str">
        <f t="shared" si="1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6319300</v>
      </c>
      <c r="F69" s="39" t="str">
        <f t="shared" si="1"/>
        <v>-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2335650</v>
      </c>
      <c r="F70" s="39">
        <f t="shared" si="1"/>
        <v>14750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2335650</v>
      </c>
      <c r="F71" s="39">
        <f t="shared" si="1"/>
        <v>14750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2335650</v>
      </c>
      <c r="F72" s="39">
        <f t="shared" si="1"/>
        <v>14750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165220</v>
      </c>
      <c r="F73" s="39" t="str">
        <f t="shared" si="1"/>
        <v>-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161700</v>
      </c>
      <c r="F76" s="39" t="str">
        <f t="shared" si="1"/>
        <v>-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161700</v>
      </c>
      <c r="F77" s="39" t="str">
        <f t="shared" si="1"/>
        <v>-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3503800</v>
      </c>
      <c r="F78" s="39" t="str">
        <f t="shared" si="1"/>
        <v>-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269500</v>
      </c>
      <c r="F79" s="39" t="str">
        <f t="shared" si="1"/>
        <v>-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269500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3234300</v>
      </c>
      <c r="F81" s="39" t="str">
        <f t="shared" si="1"/>
        <v>-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3234300</v>
      </c>
      <c r="F82" s="39" t="str">
        <f t="shared" si="1"/>
        <v>-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17575441.140000001</v>
      </c>
      <c r="E13" s="56">
        <v>12860155.73</v>
      </c>
      <c r="F13" s="57">
        <f>IF(OR(D13="-",IF(E13="-",0,E13)&gt;=IF(D13="-",0,D13)),"-",IF(D13="-",0,D13)-IF(E13="-",0,E13))</f>
        <v>4715285.41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4709643.97</v>
      </c>
      <c r="F15" s="57">
        <f t="shared" ref="F15:F46" si="0">IF(OR(D15="-",IF(E15="-",0,E15)&gt;=IF(D15="-",0,D15)),"-",IF(D15="-",0,D15)-IF(E15="-",0,E15))</f>
        <v>653255.03000000026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2822743.2</v>
      </c>
      <c r="E16" s="65">
        <v>2534233.2999999998</v>
      </c>
      <c r="F16" s="66">
        <f t="shared" si="0"/>
        <v>288509.90000000037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2822743.2</v>
      </c>
      <c r="E17" s="65">
        <v>2534233.2999999998</v>
      </c>
      <c r="F17" s="66">
        <f t="shared" si="0"/>
        <v>288509.90000000037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2196300</v>
      </c>
      <c r="E18" s="65">
        <v>1957913.33</v>
      </c>
      <c r="F18" s="66">
        <f t="shared" si="0"/>
        <v>238386.66999999993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576319.97</v>
      </c>
      <c r="F19" s="66">
        <f t="shared" si="0"/>
        <v>50123.229999999981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1292455.8</v>
      </c>
      <c r="E20" s="65">
        <v>948383.07</v>
      </c>
      <c r="F20" s="66">
        <f t="shared" si="0"/>
        <v>344072.7300000001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1292455.8</v>
      </c>
      <c r="E21" s="65">
        <v>948383.07</v>
      </c>
      <c r="F21" s="66">
        <f t="shared" si="0"/>
        <v>344072.7300000001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231718.93</v>
      </c>
      <c r="F22" s="66">
        <f t="shared" si="0"/>
        <v>91781.07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828955.8</v>
      </c>
      <c r="E23" s="65">
        <v>624008.48</v>
      </c>
      <c r="F23" s="66">
        <f t="shared" si="0"/>
        <v>204947.32000000007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92655.66</v>
      </c>
      <c r="F24" s="66">
        <f t="shared" si="0"/>
        <v>47344.34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1219500</v>
      </c>
      <c r="F25" s="66" t="str">
        <f t="shared" si="0"/>
        <v>-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1219500</v>
      </c>
      <c r="F26" s="66" t="str">
        <f t="shared" si="0"/>
        <v>-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28200</v>
      </c>
      <c r="E27" s="65">
        <v>7527.6</v>
      </c>
      <c r="F27" s="66">
        <f t="shared" si="0"/>
        <v>20672.400000000001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13200</v>
      </c>
      <c r="E28" s="65">
        <v>7527.6</v>
      </c>
      <c r="F28" s="66">
        <f t="shared" si="0"/>
        <v>5672.4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10000</v>
      </c>
      <c r="E29" s="65">
        <v>5720</v>
      </c>
      <c r="F29" s="66">
        <f t="shared" si="0"/>
        <v>4280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4494399</v>
      </c>
      <c r="E32" s="56">
        <v>4034380.05</v>
      </c>
      <c r="F32" s="57">
        <f t="shared" si="0"/>
        <v>460018.95000000019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2822743.2</v>
      </c>
      <c r="E33" s="65">
        <v>2534233.2999999998</v>
      </c>
      <c r="F33" s="66">
        <f t="shared" si="0"/>
        <v>288509.90000000037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2822743.2</v>
      </c>
      <c r="E34" s="65">
        <v>2534233.2999999998</v>
      </c>
      <c r="F34" s="66">
        <f t="shared" si="0"/>
        <v>288509.90000000037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2196300</v>
      </c>
      <c r="E35" s="65">
        <v>1957913.33</v>
      </c>
      <c r="F35" s="66">
        <f t="shared" si="0"/>
        <v>238386.66999999993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576319.97</v>
      </c>
      <c r="F36" s="66">
        <f t="shared" si="0"/>
        <v>50123.229999999981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561946.75</v>
      </c>
      <c r="F37" s="66">
        <f t="shared" si="0"/>
        <v>170509.05000000005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561946.75</v>
      </c>
      <c r="F38" s="66">
        <f t="shared" si="0"/>
        <v>170509.05000000005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231718.93</v>
      </c>
      <c r="F39" s="66">
        <f t="shared" si="0"/>
        <v>91781.07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256276.24</v>
      </c>
      <c r="F40" s="66">
        <f t="shared" si="0"/>
        <v>77679.56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73951.58</v>
      </c>
      <c r="F41" s="66">
        <f t="shared" si="0"/>
        <v>1048.4199999999983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937700</v>
      </c>
      <c r="F42" s="66" t="str">
        <f t="shared" si="0"/>
        <v>-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937700</v>
      </c>
      <c r="F43" s="66" t="str">
        <f t="shared" si="0"/>
        <v>-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281800</v>
      </c>
      <c r="F47" s="57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281800</v>
      </c>
      <c r="F48" s="66" t="str">
        <f t="shared" si="1"/>
        <v>-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281800</v>
      </c>
      <c r="F49" s="66" t="str">
        <f t="shared" si="1"/>
        <v>-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571700</v>
      </c>
      <c r="E53" s="56">
        <v>393463.92</v>
      </c>
      <c r="F53" s="57">
        <f t="shared" si="1"/>
        <v>178236.08000000002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560000</v>
      </c>
      <c r="E54" s="65">
        <v>386436.32</v>
      </c>
      <c r="F54" s="66">
        <f t="shared" si="1"/>
        <v>173563.68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560000</v>
      </c>
      <c r="E55" s="65">
        <v>386436.32</v>
      </c>
      <c r="F55" s="66">
        <f t="shared" si="1"/>
        <v>173563.68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495000</v>
      </c>
      <c r="E56" s="65">
        <v>367732.24</v>
      </c>
      <c r="F56" s="66">
        <f t="shared" si="1"/>
        <v>127267.76000000001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18704.080000000002</v>
      </c>
      <c r="F57" s="66">
        <f t="shared" si="1"/>
        <v>46295.92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11700</v>
      </c>
      <c r="E58" s="65">
        <v>7027.6</v>
      </c>
      <c r="F58" s="66">
        <f t="shared" si="1"/>
        <v>4672.3999999999996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11700</v>
      </c>
      <c r="E59" s="65">
        <v>7027.6</v>
      </c>
      <c r="F59" s="66">
        <f t="shared" si="1"/>
        <v>4672.3999999999996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10000</v>
      </c>
      <c r="E60" s="65">
        <v>5720</v>
      </c>
      <c r="F60" s="66">
        <f t="shared" si="1"/>
        <v>4280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79228.350000000006</v>
      </c>
      <c r="F62" s="57">
        <f t="shared" si="1"/>
        <v>82471.649999999994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79228.350000000006</v>
      </c>
      <c r="F63" s="66">
        <f t="shared" si="1"/>
        <v>57471.649999999994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79228.350000000006</v>
      </c>
      <c r="F64" s="66">
        <f t="shared" si="1"/>
        <v>57471.649999999994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60851.26</v>
      </c>
      <c r="F65" s="66">
        <f t="shared" si="1"/>
        <v>44140.74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18377.09</v>
      </c>
      <c r="F66" s="66">
        <f t="shared" si="1"/>
        <v>13330.91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79228.350000000006</v>
      </c>
      <c r="F70" s="57">
        <f t="shared" si="1"/>
        <v>82471.649999999994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79228.350000000006</v>
      </c>
      <c r="F71" s="66">
        <f t="shared" si="1"/>
        <v>57471.649999999994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79228.350000000006</v>
      </c>
      <c r="F72" s="66">
        <f t="shared" si="1"/>
        <v>57471.649999999994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60851.26</v>
      </c>
      <c r="F73" s="66">
        <f t="shared" si="1"/>
        <v>44140.74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18377.09</v>
      </c>
      <c r="F74" s="66">
        <f t="shared" si="1"/>
        <v>13330.91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>
        <v>540271</v>
      </c>
      <c r="F78" s="57">
        <f t="shared" si="1"/>
        <v>52849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>
        <v>540271</v>
      </c>
      <c r="F79" s="66">
        <f t="shared" ref="F79:F110" si="2">IF(OR(D79="-",IF(E79="-",0,E79)&gt;=IF(D79="-",0,D79)),"-",IF(D79="-",0,D79)-IF(E79="-",0,E79))</f>
        <v>52849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>
        <v>540271</v>
      </c>
      <c r="F80" s="66">
        <f t="shared" si="2"/>
        <v>52849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>
        <v>540271</v>
      </c>
      <c r="F81" s="66">
        <f t="shared" si="2"/>
        <v>52849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>
        <v>540271</v>
      </c>
      <c r="F86" s="57">
        <f t="shared" si="2"/>
        <v>39329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>
        <v>540271</v>
      </c>
      <c r="F87" s="66">
        <f t="shared" si="2"/>
        <v>39329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>
        <v>540271</v>
      </c>
      <c r="F88" s="66">
        <f t="shared" si="2"/>
        <v>39329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>
        <v>540271</v>
      </c>
      <c r="F89" s="66">
        <f t="shared" si="2"/>
        <v>39329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2134526.41</v>
      </c>
      <c r="E94" s="56">
        <v>1630700.8</v>
      </c>
      <c r="F94" s="57">
        <f t="shared" si="2"/>
        <v>503825.6100000001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2134526.41</v>
      </c>
      <c r="E95" s="65">
        <v>1630700.8</v>
      </c>
      <c r="F95" s="66">
        <f t="shared" si="2"/>
        <v>503825.6100000001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2134526.41</v>
      </c>
      <c r="E96" s="65">
        <v>1630700.8</v>
      </c>
      <c r="F96" s="66">
        <f t="shared" si="2"/>
        <v>503825.6100000001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2134526.41</v>
      </c>
      <c r="E97" s="65">
        <v>1630700.8</v>
      </c>
      <c r="F97" s="66">
        <f t="shared" si="2"/>
        <v>503825.6100000001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1997726.41</v>
      </c>
      <c r="E98" s="56">
        <v>1630700.8</v>
      </c>
      <c r="F98" s="57">
        <f t="shared" si="2"/>
        <v>367025.60999999987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1997726.41</v>
      </c>
      <c r="E99" s="65">
        <v>1630700.8</v>
      </c>
      <c r="F99" s="66">
        <f t="shared" si="2"/>
        <v>367025.60999999987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1997726.41</v>
      </c>
      <c r="E100" s="65">
        <v>1630700.8</v>
      </c>
      <c r="F100" s="66">
        <f t="shared" si="2"/>
        <v>367025.60999999987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1997726.41</v>
      </c>
      <c r="E101" s="65">
        <v>1630700.8</v>
      </c>
      <c r="F101" s="66">
        <f t="shared" si="2"/>
        <v>367025.60999999987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136800</v>
      </c>
      <c r="E102" s="56" t="s">
        <v>47</v>
      </c>
      <c r="F102" s="57">
        <f t="shared" si="2"/>
        <v>136800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136800</v>
      </c>
      <c r="E103" s="65" t="s">
        <v>47</v>
      </c>
      <c r="F103" s="66">
        <f t="shared" si="2"/>
        <v>136800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136800</v>
      </c>
      <c r="E104" s="65" t="s">
        <v>47</v>
      </c>
      <c r="F104" s="66">
        <f t="shared" si="2"/>
        <v>136800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136800</v>
      </c>
      <c r="E105" s="65" t="s">
        <v>47</v>
      </c>
      <c r="F105" s="66">
        <f t="shared" si="2"/>
        <v>136800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4577595.7300000004</v>
      </c>
      <c r="E106" s="56">
        <v>1825298.91</v>
      </c>
      <c r="F106" s="57">
        <f t="shared" si="2"/>
        <v>2752296.8200000003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4476595.7300000004</v>
      </c>
      <c r="E107" s="65">
        <v>1725298.91</v>
      </c>
      <c r="F107" s="66">
        <f t="shared" si="2"/>
        <v>2751296.8200000003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4476595.7300000004</v>
      </c>
      <c r="E108" s="65">
        <v>1725298.91</v>
      </c>
      <c r="F108" s="66">
        <f t="shared" si="2"/>
        <v>2751296.8200000003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4476595.7300000004</v>
      </c>
      <c r="E109" s="65">
        <v>1725298.91</v>
      </c>
      <c r="F109" s="66">
        <f t="shared" si="2"/>
        <v>2751296.8200000003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100000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122505.1</v>
      </c>
      <c r="F115" s="57">
        <f t="shared" si="3"/>
        <v>24594.899999999994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122505.1</v>
      </c>
      <c r="F116" s="66">
        <f t="shared" si="3"/>
        <v>24594.899999999994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122505.1</v>
      </c>
      <c r="F117" s="66">
        <f t="shared" si="3"/>
        <v>24594.899999999994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122505.1</v>
      </c>
      <c r="F118" s="66">
        <f t="shared" si="3"/>
        <v>24594.899999999994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2764965.73</v>
      </c>
      <c r="E119" s="56">
        <v>83970</v>
      </c>
      <c r="F119" s="57">
        <f t="shared" si="3"/>
        <v>2680995.73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2764965.73</v>
      </c>
      <c r="E120" s="65">
        <v>83970</v>
      </c>
      <c r="F120" s="66">
        <f t="shared" si="3"/>
        <v>2680995.73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2764965.73</v>
      </c>
      <c r="E121" s="65">
        <v>83970</v>
      </c>
      <c r="F121" s="66">
        <f t="shared" si="3"/>
        <v>2680995.73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2764965.73</v>
      </c>
      <c r="E122" s="65">
        <v>83970</v>
      </c>
      <c r="F122" s="66">
        <f t="shared" si="3"/>
        <v>2680995.73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1518823.81</v>
      </c>
      <c r="F123" s="57">
        <f t="shared" si="3"/>
        <v>46706.189999999944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1518823.81</v>
      </c>
      <c r="F124" s="66">
        <f t="shared" si="3"/>
        <v>45706.189999999944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1518823.81</v>
      </c>
      <c r="F125" s="66">
        <f t="shared" si="3"/>
        <v>45706.189999999944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1518823.81</v>
      </c>
      <c r="F126" s="66">
        <f t="shared" si="3"/>
        <v>45706.189999999944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100000</v>
      </c>
      <c r="F130" s="57" t="str">
        <f t="shared" si="3"/>
        <v>-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100000</v>
      </c>
      <c r="F131" s="66" t="str">
        <f t="shared" si="3"/>
        <v>-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3902200</v>
      </c>
      <c r="E133" s="56">
        <v>3292440.7</v>
      </c>
      <c r="F133" s="57">
        <f t="shared" si="3"/>
        <v>609759.29999999981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1626000</v>
      </c>
      <c r="E134" s="65">
        <v>1335410.68</v>
      </c>
      <c r="F134" s="66">
        <f t="shared" si="3"/>
        <v>290589.32000000007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1626000</v>
      </c>
      <c r="E135" s="65">
        <v>1335410.68</v>
      </c>
      <c r="F135" s="66">
        <f t="shared" si="3"/>
        <v>290589.32000000007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1241143</v>
      </c>
      <c r="E136" s="65">
        <v>1048252.19</v>
      </c>
      <c r="F136" s="66">
        <f t="shared" si="3"/>
        <v>192890.81000000006</v>
      </c>
    </row>
    <row r="137" spans="1:6" ht="33.75" x14ac:dyDescent="0.2">
      <c r="A137" s="25" t="s">
        <v>327</v>
      </c>
      <c r="B137" s="64" t="s">
        <v>165</v>
      </c>
      <c r="C137" s="27" t="s">
        <v>328</v>
      </c>
      <c r="D137" s="28">
        <v>384857</v>
      </c>
      <c r="E137" s="65">
        <v>287158.49</v>
      </c>
      <c r="F137" s="66">
        <f t="shared" si="3"/>
        <v>97698.510000000009</v>
      </c>
    </row>
    <row r="138" spans="1:6" ht="22.5" x14ac:dyDescent="0.2">
      <c r="A138" s="25" t="s">
        <v>177</v>
      </c>
      <c r="B138" s="64" t="s">
        <v>165</v>
      </c>
      <c r="C138" s="27" t="s">
        <v>329</v>
      </c>
      <c r="D138" s="28">
        <v>2276200</v>
      </c>
      <c r="E138" s="65">
        <v>1957030.02</v>
      </c>
      <c r="F138" s="66">
        <f t="shared" si="3"/>
        <v>319169.98</v>
      </c>
    </row>
    <row r="139" spans="1:6" ht="22.5" x14ac:dyDescent="0.2">
      <c r="A139" s="25" t="s">
        <v>179</v>
      </c>
      <c r="B139" s="64" t="s">
        <v>165</v>
      </c>
      <c r="C139" s="27" t="s">
        <v>330</v>
      </c>
      <c r="D139" s="28">
        <v>2276200</v>
      </c>
      <c r="E139" s="65">
        <v>1957030.02</v>
      </c>
      <c r="F139" s="66">
        <f t="shared" si="3"/>
        <v>319169.98</v>
      </c>
    </row>
    <row r="140" spans="1:6" ht="22.5" x14ac:dyDescent="0.2">
      <c r="A140" s="25" t="s">
        <v>181</v>
      </c>
      <c r="B140" s="64" t="s">
        <v>165</v>
      </c>
      <c r="C140" s="27" t="s">
        <v>331</v>
      </c>
      <c r="D140" s="28">
        <v>10000</v>
      </c>
      <c r="E140" s="65">
        <v>7800</v>
      </c>
      <c r="F140" s="66">
        <f t="shared" si="3"/>
        <v>2200</v>
      </c>
    </row>
    <row r="141" spans="1:6" x14ac:dyDescent="0.2">
      <c r="A141" s="25" t="s">
        <v>183</v>
      </c>
      <c r="B141" s="64" t="s">
        <v>165</v>
      </c>
      <c r="C141" s="27" t="s">
        <v>332</v>
      </c>
      <c r="D141" s="28">
        <v>573600</v>
      </c>
      <c r="E141" s="65">
        <v>388897.42</v>
      </c>
      <c r="F141" s="66">
        <f t="shared" si="3"/>
        <v>184702.58000000002</v>
      </c>
    </row>
    <row r="142" spans="1:6" x14ac:dyDescent="0.2">
      <c r="A142" s="25" t="s">
        <v>185</v>
      </c>
      <c r="B142" s="64" t="s">
        <v>165</v>
      </c>
      <c r="C142" s="27" t="s">
        <v>333</v>
      </c>
      <c r="D142" s="28">
        <v>1692600</v>
      </c>
      <c r="E142" s="65">
        <v>1560332.6</v>
      </c>
      <c r="F142" s="66">
        <f t="shared" si="3"/>
        <v>132267.39999999991</v>
      </c>
    </row>
    <row r="143" spans="1:6" x14ac:dyDescent="0.2">
      <c r="A143" s="52" t="s">
        <v>334</v>
      </c>
      <c r="B143" s="53" t="s">
        <v>165</v>
      </c>
      <c r="C143" s="54" t="s">
        <v>335</v>
      </c>
      <c r="D143" s="55">
        <v>3902200</v>
      </c>
      <c r="E143" s="56">
        <v>3292440.7</v>
      </c>
      <c r="F143" s="57">
        <f t="shared" ref="F143:F174" si="4">IF(OR(D143="-",IF(E143="-",0,E143)&gt;=IF(D143="-",0,D143)),"-",IF(D143="-",0,D143)-IF(E143="-",0,E143))</f>
        <v>609759.29999999981</v>
      </c>
    </row>
    <row r="144" spans="1:6" ht="56.25" x14ac:dyDescent="0.2">
      <c r="A144" s="25" t="s">
        <v>169</v>
      </c>
      <c r="B144" s="64" t="s">
        <v>165</v>
      </c>
      <c r="C144" s="27" t="s">
        <v>336</v>
      </c>
      <c r="D144" s="28">
        <v>1626000</v>
      </c>
      <c r="E144" s="65">
        <v>1335410.68</v>
      </c>
      <c r="F144" s="66">
        <f t="shared" si="4"/>
        <v>290589.32000000007</v>
      </c>
    </row>
    <row r="145" spans="1:6" x14ac:dyDescent="0.2">
      <c r="A145" s="25" t="s">
        <v>323</v>
      </c>
      <c r="B145" s="64" t="s">
        <v>165</v>
      </c>
      <c r="C145" s="27" t="s">
        <v>337</v>
      </c>
      <c r="D145" s="28">
        <v>1626000</v>
      </c>
      <c r="E145" s="65">
        <v>1335410.68</v>
      </c>
      <c r="F145" s="66">
        <f t="shared" si="4"/>
        <v>290589.32000000007</v>
      </c>
    </row>
    <row r="146" spans="1:6" x14ac:dyDescent="0.2">
      <c r="A146" s="25" t="s">
        <v>325</v>
      </c>
      <c r="B146" s="64" t="s">
        <v>165</v>
      </c>
      <c r="C146" s="27" t="s">
        <v>338</v>
      </c>
      <c r="D146" s="28">
        <v>1241143</v>
      </c>
      <c r="E146" s="65">
        <v>1048252.19</v>
      </c>
      <c r="F146" s="66">
        <f t="shared" si="4"/>
        <v>192890.81000000006</v>
      </c>
    </row>
    <row r="147" spans="1:6" ht="33.75" x14ac:dyDescent="0.2">
      <c r="A147" s="25" t="s">
        <v>327</v>
      </c>
      <c r="B147" s="64" t="s">
        <v>165</v>
      </c>
      <c r="C147" s="27" t="s">
        <v>339</v>
      </c>
      <c r="D147" s="28">
        <v>384857</v>
      </c>
      <c r="E147" s="65">
        <v>287158.49</v>
      </c>
      <c r="F147" s="66">
        <f t="shared" si="4"/>
        <v>97698.510000000009</v>
      </c>
    </row>
    <row r="148" spans="1:6" ht="22.5" x14ac:dyDescent="0.2">
      <c r="A148" s="25" t="s">
        <v>177</v>
      </c>
      <c r="B148" s="64" t="s">
        <v>165</v>
      </c>
      <c r="C148" s="27" t="s">
        <v>340</v>
      </c>
      <c r="D148" s="28">
        <v>2276200</v>
      </c>
      <c r="E148" s="65">
        <v>1957030.02</v>
      </c>
      <c r="F148" s="66">
        <f t="shared" si="4"/>
        <v>319169.98</v>
      </c>
    </row>
    <row r="149" spans="1:6" ht="22.5" x14ac:dyDescent="0.2">
      <c r="A149" s="25" t="s">
        <v>179</v>
      </c>
      <c r="B149" s="64" t="s">
        <v>165</v>
      </c>
      <c r="C149" s="27" t="s">
        <v>341</v>
      </c>
      <c r="D149" s="28">
        <v>2276200</v>
      </c>
      <c r="E149" s="65">
        <v>1957030.02</v>
      </c>
      <c r="F149" s="66">
        <f t="shared" si="4"/>
        <v>319169.98</v>
      </c>
    </row>
    <row r="150" spans="1:6" ht="22.5" x14ac:dyDescent="0.2">
      <c r="A150" s="25" t="s">
        <v>181</v>
      </c>
      <c r="B150" s="64" t="s">
        <v>165</v>
      </c>
      <c r="C150" s="27" t="s">
        <v>342</v>
      </c>
      <c r="D150" s="28">
        <v>10000</v>
      </c>
      <c r="E150" s="65">
        <v>7800</v>
      </c>
      <c r="F150" s="66">
        <f t="shared" si="4"/>
        <v>2200</v>
      </c>
    </row>
    <row r="151" spans="1:6" x14ac:dyDescent="0.2">
      <c r="A151" s="25" t="s">
        <v>183</v>
      </c>
      <c r="B151" s="64" t="s">
        <v>165</v>
      </c>
      <c r="C151" s="27" t="s">
        <v>343</v>
      </c>
      <c r="D151" s="28">
        <v>573600</v>
      </c>
      <c r="E151" s="65">
        <v>388897.42</v>
      </c>
      <c r="F151" s="66">
        <f t="shared" si="4"/>
        <v>184702.58000000002</v>
      </c>
    </row>
    <row r="152" spans="1:6" x14ac:dyDescent="0.2">
      <c r="A152" s="25" t="s">
        <v>185</v>
      </c>
      <c r="B152" s="64" t="s">
        <v>165</v>
      </c>
      <c r="C152" s="27" t="s">
        <v>344</v>
      </c>
      <c r="D152" s="28">
        <v>1692600</v>
      </c>
      <c r="E152" s="65">
        <v>1560332.6</v>
      </c>
      <c r="F152" s="66">
        <f t="shared" si="4"/>
        <v>132267.39999999991</v>
      </c>
    </row>
    <row r="153" spans="1:6" x14ac:dyDescent="0.2">
      <c r="A153" s="52" t="s">
        <v>345</v>
      </c>
      <c r="B153" s="53" t="s">
        <v>165</v>
      </c>
      <c r="C153" s="54" t="s">
        <v>346</v>
      </c>
      <c r="D153" s="55">
        <v>843400</v>
      </c>
      <c r="E153" s="56">
        <v>782572</v>
      </c>
      <c r="F153" s="57">
        <f t="shared" si="4"/>
        <v>60828</v>
      </c>
    </row>
    <row r="154" spans="1:6" x14ac:dyDescent="0.2">
      <c r="A154" s="25" t="s">
        <v>347</v>
      </c>
      <c r="B154" s="64" t="s">
        <v>165</v>
      </c>
      <c r="C154" s="27" t="s">
        <v>348</v>
      </c>
      <c r="D154" s="28">
        <v>843400</v>
      </c>
      <c r="E154" s="65">
        <v>782572</v>
      </c>
      <c r="F154" s="66">
        <f t="shared" si="4"/>
        <v>60828</v>
      </c>
    </row>
    <row r="155" spans="1:6" x14ac:dyDescent="0.2">
      <c r="A155" s="25" t="s">
        <v>349</v>
      </c>
      <c r="B155" s="64" t="s">
        <v>165</v>
      </c>
      <c r="C155" s="27" t="s">
        <v>350</v>
      </c>
      <c r="D155" s="28">
        <v>843400</v>
      </c>
      <c r="E155" s="65">
        <v>782572</v>
      </c>
      <c r="F155" s="66">
        <f t="shared" si="4"/>
        <v>60828</v>
      </c>
    </row>
    <row r="156" spans="1:6" x14ac:dyDescent="0.2">
      <c r="A156" s="25" t="s">
        <v>351</v>
      </c>
      <c r="B156" s="64" t="s">
        <v>165</v>
      </c>
      <c r="C156" s="27" t="s">
        <v>352</v>
      </c>
      <c r="D156" s="28">
        <v>843400</v>
      </c>
      <c r="E156" s="65">
        <v>782572</v>
      </c>
      <c r="F156" s="66">
        <f t="shared" si="4"/>
        <v>60828</v>
      </c>
    </row>
    <row r="157" spans="1:6" x14ac:dyDescent="0.2">
      <c r="A157" s="52" t="s">
        <v>353</v>
      </c>
      <c r="B157" s="53" t="s">
        <v>165</v>
      </c>
      <c r="C157" s="54" t="s">
        <v>354</v>
      </c>
      <c r="D157" s="55">
        <v>843400</v>
      </c>
      <c r="E157" s="56">
        <v>782572</v>
      </c>
      <c r="F157" s="57">
        <f t="shared" si="4"/>
        <v>60828</v>
      </c>
    </row>
    <row r="158" spans="1:6" x14ac:dyDescent="0.2">
      <c r="A158" s="25" t="s">
        <v>347</v>
      </c>
      <c r="B158" s="64" t="s">
        <v>165</v>
      </c>
      <c r="C158" s="27" t="s">
        <v>355</v>
      </c>
      <c r="D158" s="28">
        <v>843400</v>
      </c>
      <c r="E158" s="65">
        <v>782572</v>
      </c>
      <c r="F158" s="66">
        <f t="shared" si="4"/>
        <v>60828</v>
      </c>
    </row>
    <row r="159" spans="1:6" x14ac:dyDescent="0.2">
      <c r="A159" s="25" t="s">
        <v>349</v>
      </c>
      <c r="B159" s="64" t="s">
        <v>165</v>
      </c>
      <c r="C159" s="27" t="s">
        <v>356</v>
      </c>
      <c r="D159" s="28">
        <v>843400</v>
      </c>
      <c r="E159" s="65">
        <v>782572</v>
      </c>
      <c r="F159" s="66">
        <f t="shared" si="4"/>
        <v>60828</v>
      </c>
    </row>
    <row r="160" spans="1:6" x14ac:dyDescent="0.2">
      <c r="A160" s="25" t="s">
        <v>351</v>
      </c>
      <c r="B160" s="64" t="s">
        <v>165</v>
      </c>
      <c r="C160" s="27" t="s">
        <v>357</v>
      </c>
      <c r="D160" s="28">
        <v>843400</v>
      </c>
      <c r="E160" s="65">
        <v>782572</v>
      </c>
      <c r="F160" s="66">
        <f t="shared" si="4"/>
        <v>60828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358</v>
      </c>
      <c r="B162" s="72" t="s">
        <v>359</v>
      </c>
      <c r="C162" s="73" t="s">
        <v>166</v>
      </c>
      <c r="D162" s="74">
        <v>-3205521.14</v>
      </c>
      <c r="E162" s="74">
        <v>10368502.24</v>
      </c>
      <c r="F16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166</v>
      </c>
      <c r="D12" s="80">
        <v>551755.41</v>
      </c>
      <c r="E12" s="80">
        <v>-10368502.24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551755.41</v>
      </c>
      <c r="E18" s="80">
        <v>-10368502.24</v>
      </c>
      <c r="F18" s="81">
        <v>10920257.65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551755.41</v>
      </c>
      <c r="E19" s="80">
        <v>-10368502.24</v>
      </c>
      <c r="F19" s="81">
        <v>10920257.65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>
        <v>-14369920</v>
      </c>
      <c r="E20" s="80">
        <v>-23411686.370000001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>
        <v>-14369920</v>
      </c>
      <c r="E21" s="28">
        <v>-23411686.370000001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>
        <v>14921675.41</v>
      </c>
      <c r="E22" s="80">
        <v>13043184.130000001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>
        <v>14921675.41</v>
      </c>
      <c r="E23" s="28">
        <v>13043184.130000001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20</v>
      </c>
    </row>
    <row r="8" spans="1:2" x14ac:dyDescent="0.2">
      <c r="A8" t="s">
        <v>398</v>
      </c>
      <c r="B8" t="s">
        <v>20</v>
      </c>
    </row>
    <row r="9" spans="1:2" x14ac:dyDescent="0.2">
      <c r="A9" t="s">
        <v>399</v>
      </c>
      <c r="B9" t="s">
        <v>400</v>
      </c>
    </row>
    <row r="10" spans="1:2" x14ac:dyDescent="0.2">
      <c r="A10" t="s">
        <v>401</v>
      </c>
      <c r="B10" t="s">
        <v>18</v>
      </c>
    </row>
    <row r="11" spans="1:2" x14ac:dyDescent="0.2">
      <c r="A11" t="s">
        <v>402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rep:2.56.0.149</dc:description>
  <cp:lastModifiedBy>пользователь</cp:lastModifiedBy>
  <dcterms:created xsi:type="dcterms:W3CDTF">2024-01-15T12:51:21Z</dcterms:created>
  <dcterms:modified xsi:type="dcterms:W3CDTF">2024-01-15T12:51:21Z</dcterms:modified>
</cp:coreProperties>
</file>